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выложено в открытый бюджет\05 Май 2022\"/>
    </mc:Choice>
  </mc:AlternateContent>
  <bookViews>
    <workbookView xWindow="0" yWindow="0" windowWidth="28530" windowHeight="11760" tabRatio="837"/>
  </bookViews>
  <sheets>
    <sheet name="Лист1" sheetId="1" r:id="rId1"/>
  </sheets>
  <definedNames>
    <definedName name="_xlnm.Print_Titles" localSheetId="0">Лист1!$3:$4</definedName>
    <definedName name="_xlnm.Print_Area" localSheetId="0">Лист1!$A$1:$H$133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" i="1" l="1"/>
  <c r="F5" i="1"/>
  <c r="E5" i="1"/>
  <c r="D5" i="1"/>
  <c r="H37" i="1" l="1"/>
  <c r="H36" i="1"/>
  <c r="H33" i="1"/>
  <c r="H104" i="1"/>
  <c r="H131" i="1"/>
  <c r="H95" i="1"/>
  <c r="H44" i="1"/>
  <c r="H46" i="1"/>
  <c r="H29" i="1"/>
  <c r="H24" i="1"/>
  <c r="H39" i="1"/>
  <c r="H84" i="1"/>
  <c r="H71" i="1"/>
  <c r="H67" i="1"/>
  <c r="H55" i="1"/>
  <c r="H42" i="1"/>
  <c r="H34" i="1"/>
  <c r="H28" i="1"/>
  <c r="H112" i="1"/>
  <c r="H102" i="1"/>
  <c r="H99" i="1"/>
  <c r="H122" i="1"/>
  <c r="H91" i="1"/>
  <c r="H89" i="1"/>
  <c r="H88" i="1"/>
  <c r="H116" i="1"/>
  <c r="H86" i="1"/>
  <c r="H83" i="1"/>
  <c r="H81" i="1"/>
  <c r="H80" i="1"/>
  <c r="H77" i="1"/>
  <c r="H60" i="1"/>
  <c r="H57" i="1"/>
  <c r="H31" i="1"/>
  <c r="H130" i="1"/>
  <c r="H82" i="1"/>
  <c r="H76" i="1"/>
  <c r="H75" i="1"/>
  <c r="H74" i="1"/>
  <c r="H73" i="1"/>
  <c r="H70" i="1"/>
  <c r="H69" i="1"/>
  <c r="H68" i="1"/>
  <c r="H64" i="1"/>
  <c r="H61" i="1"/>
  <c r="H59" i="1"/>
  <c r="H54" i="1"/>
  <c r="H51" i="1"/>
  <c r="H49" i="1"/>
  <c r="H47" i="1"/>
  <c r="H40" i="1"/>
  <c r="H38" i="1"/>
  <c r="H32" i="1"/>
  <c r="H30" i="1"/>
  <c r="H25" i="1"/>
  <c r="H23" i="1"/>
  <c r="H132" i="1"/>
  <c r="H129" i="1"/>
  <c r="H113" i="1"/>
  <c r="H111" i="1"/>
  <c r="H110" i="1"/>
  <c r="H109" i="1"/>
  <c r="H108" i="1"/>
  <c r="H107" i="1"/>
  <c r="H106" i="1"/>
  <c r="H105" i="1"/>
  <c r="H103" i="1"/>
  <c r="H94" i="1"/>
  <c r="H90" i="1"/>
  <c r="H87" i="1"/>
  <c r="H124" i="1"/>
  <c r="H121" i="1"/>
  <c r="H120" i="1"/>
  <c r="H119" i="1"/>
  <c r="H118" i="1"/>
  <c r="H117" i="1"/>
  <c r="H115" i="1"/>
  <c r="H114" i="1"/>
  <c r="H85" i="1"/>
  <c r="H79" i="1"/>
  <c r="H78" i="1"/>
  <c r="H72" i="1"/>
  <c r="H66" i="1"/>
  <c r="H65" i="1"/>
  <c r="H63" i="1"/>
  <c r="H62" i="1"/>
  <c r="H58" i="1"/>
  <c r="H56" i="1"/>
  <c r="H53" i="1"/>
  <c r="H52" i="1"/>
  <c r="H50" i="1"/>
  <c r="H48" i="1"/>
  <c r="H45" i="1"/>
  <c r="H43" i="1"/>
  <c r="H41" i="1"/>
  <c r="H35" i="1"/>
  <c r="H27" i="1"/>
  <c r="H26" i="1"/>
  <c r="H127" i="1"/>
  <c r="H126" i="1"/>
  <c r="H125" i="1"/>
  <c r="H128" i="1"/>
  <c r="H123" i="1"/>
  <c r="H101" i="1"/>
  <c r="H100" i="1"/>
  <c r="H98" i="1"/>
  <c r="H97" i="1"/>
  <c r="H92" i="1"/>
  <c r="H96" i="1"/>
  <c r="H93" i="1"/>
  <c r="H16" i="1"/>
  <c r="H15" i="1"/>
  <c r="H14" i="1"/>
  <c r="H13" i="1"/>
  <c r="H11" i="1"/>
  <c r="H12" i="1"/>
  <c r="H9" i="1"/>
  <c r="H8" i="1"/>
  <c r="H7" i="1"/>
  <c r="H6" i="1"/>
  <c r="H21" i="1"/>
  <c r="H17" i="1"/>
  <c r="H10" i="1"/>
  <c r="H20" i="1"/>
  <c r="H18" i="1"/>
  <c r="H19" i="1"/>
  <c r="H5" i="1"/>
  <c r="E22" i="1"/>
  <c r="F22" i="1"/>
  <c r="F133" i="1" s="1"/>
  <c r="G22" i="1"/>
  <c r="D22" i="1"/>
  <c r="H22" i="1" l="1"/>
  <c r="D133" i="1"/>
  <c r="G133" i="1"/>
  <c r="E133" i="1"/>
  <c r="H133" i="1" s="1"/>
</calcChain>
</file>

<file path=xl/sharedStrings.xml><?xml version="1.0" encoding="utf-8"?>
<sst xmlns="http://schemas.openxmlformats.org/spreadsheetml/2006/main" count="265" uniqueCount="265">
  <si>
    <t>Исполнено</t>
  </si>
  <si>
    <t>Остаток</t>
  </si>
  <si>
    <t>% освоения</t>
  </si>
  <si>
    <t>Сумма по мун.заданию 2021, рублей</t>
  </si>
  <si>
    <t>Утверждено</t>
  </si>
  <si>
    <t>Уточнено</t>
  </si>
  <si>
    <t>Наименование учреждения</t>
  </si>
  <si>
    <t>№ 
п/п</t>
  </si>
  <si>
    <t xml:space="preserve"> 2.1</t>
  </si>
  <si>
    <t xml:space="preserve"> 2.2</t>
  </si>
  <si>
    <t xml:space="preserve"> 2.3</t>
  </si>
  <si>
    <t xml:space="preserve"> 2.4</t>
  </si>
  <si>
    <t xml:space="preserve"> 2.5</t>
  </si>
  <si>
    <t xml:space="preserve"> 2.6</t>
  </si>
  <si>
    <t xml:space="preserve"> 2.7</t>
  </si>
  <si>
    <t xml:space="preserve"> 2.8</t>
  </si>
  <si>
    <t xml:space="preserve"> 2.9</t>
  </si>
  <si>
    <t xml:space="preserve"> 2.10</t>
  </si>
  <si>
    <t xml:space="preserve"> 2.11</t>
  </si>
  <si>
    <t xml:space="preserve"> 2.12</t>
  </si>
  <si>
    <t xml:space="preserve"> 2.13</t>
  </si>
  <si>
    <t xml:space="preserve"> 2.14</t>
  </si>
  <si>
    <t xml:space="preserve"> 2.15</t>
  </si>
  <si>
    <t xml:space="preserve"> 2.16</t>
  </si>
  <si>
    <t xml:space="preserve"> 2.17</t>
  </si>
  <si>
    <t xml:space="preserve"> 2.18</t>
  </si>
  <si>
    <t xml:space="preserve"> 2.19</t>
  </si>
  <si>
    <t xml:space="preserve"> 2.20</t>
  </si>
  <si>
    <t xml:space="preserve"> 2.21</t>
  </si>
  <si>
    <t xml:space="preserve"> 2.22</t>
  </si>
  <si>
    <t xml:space="preserve"> 2.23</t>
  </si>
  <si>
    <t xml:space="preserve"> 2.24</t>
  </si>
  <si>
    <t xml:space="preserve"> 2.25</t>
  </si>
  <si>
    <t xml:space="preserve"> 2.26</t>
  </si>
  <si>
    <t xml:space="preserve"> 2.27</t>
  </si>
  <si>
    <t xml:space="preserve"> 2.28</t>
  </si>
  <si>
    <t xml:space="preserve"> 2.29</t>
  </si>
  <si>
    <t xml:space="preserve"> 2.30</t>
  </si>
  <si>
    <t xml:space="preserve"> 2.31</t>
  </si>
  <si>
    <t xml:space="preserve"> 2.32</t>
  </si>
  <si>
    <t xml:space="preserve"> 2.33</t>
  </si>
  <si>
    <t xml:space="preserve"> 2.34</t>
  </si>
  <si>
    <t xml:space="preserve"> 2.35</t>
  </si>
  <si>
    <t xml:space="preserve"> 2.36</t>
  </si>
  <si>
    <t xml:space="preserve"> 2.37</t>
  </si>
  <si>
    <t xml:space="preserve"> 2.38</t>
  </si>
  <si>
    <t xml:space="preserve"> 2.39</t>
  </si>
  <si>
    <t xml:space="preserve"> 2.40</t>
  </si>
  <si>
    <t xml:space="preserve"> 2.41</t>
  </si>
  <si>
    <t xml:space="preserve"> 2.42</t>
  </si>
  <si>
    <t xml:space="preserve"> 2.43</t>
  </si>
  <si>
    <t xml:space="preserve"> 2.44</t>
  </si>
  <si>
    <t xml:space="preserve"> 2.45</t>
  </si>
  <si>
    <t xml:space="preserve"> 2.46</t>
  </si>
  <si>
    <t xml:space="preserve"> 2.47</t>
  </si>
  <si>
    <t xml:space="preserve"> 2.48</t>
  </si>
  <si>
    <t xml:space="preserve"> 2.49</t>
  </si>
  <si>
    <t xml:space="preserve"> 2.50</t>
  </si>
  <si>
    <t xml:space="preserve"> 2.51</t>
  </si>
  <si>
    <t xml:space="preserve"> 2.52</t>
  </si>
  <si>
    <t xml:space="preserve"> 2.53</t>
  </si>
  <si>
    <t xml:space="preserve"> 2.54</t>
  </si>
  <si>
    <t xml:space="preserve"> 2.55</t>
  </si>
  <si>
    <t xml:space="preserve"> 2.56</t>
  </si>
  <si>
    <t xml:space="preserve"> 2.57</t>
  </si>
  <si>
    <t xml:space="preserve"> 2.58</t>
  </si>
  <si>
    <t xml:space="preserve"> 2.59</t>
  </si>
  <si>
    <t xml:space="preserve"> 2.60</t>
  </si>
  <si>
    <t xml:space="preserve"> 2.61</t>
  </si>
  <si>
    <t xml:space="preserve"> 2.62</t>
  </si>
  <si>
    <t xml:space="preserve"> 2.63</t>
  </si>
  <si>
    <t xml:space="preserve"> 2.64</t>
  </si>
  <si>
    <t xml:space="preserve"> 2.65</t>
  </si>
  <si>
    <t xml:space="preserve"> 2.66</t>
  </si>
  <si>
    <t xml:space="preserve"> 2.67</t>
  </si>
  <si>
    <t xml:space="preserve"> 2.68</t>
  </si>
  <si>
    <t xml:space="preserve"> 2.69</t>
  </si>
  <si>
    <t xml:space="preserve"> 2.70</t>
  </si>
  <si>
    <t xml:space="preserve"> 2.71</t>
  </si>
  <si>
    <t xml:space="preserve"> 2.72</t>
  </si>
  <si>
    <t xml:space="preserve"> 2.73</t>
  </si>
  <si>
    <t xml:space="preserve"> 2.74</t>
  </si>
  <si>
    <t xml:space="preserve"> 2.75</t>
  </si>
  <si>
    <t xml:space="preserve"> 2.76</t>
  </si>
  <si>
    <t xml:space="preserve"> 2.77</t>
  </si>
  <si>
    <t xml:space="preserve"> 2.78</t>
  </si>
  <si>
    <t xml:space="preserve"> 2.79</t>
  </si>
  <si>
    <t xml:space="preserve"> 2.80</t>
  </si>
  <si>
    <t xml:space="preserve"> 2.81</t>
  </si>
  <si>
    <t xml:space="preserve"> 2.82</t>
  </si>
  <si>
    <t xml:space="preserve"> 2.83</t>
  </si>
  <si>
    <t xml:space="preserve"> 2.84</t>
  </si>
  <si>
    <t xml:space="preserve"> 2.85</t>
  </si>
  <si>
    <t xml:space="preserve"> 2.86</t>
  </si>
  <si>
    <t xml:space="preserve"> 2.87</t>
  </si>
  <si>
    <t xml:space="preserve"> 2.88</t>
  </si>
  <si>
    <t xml:space="preserve"> 2.89</t>
  </si>
  <si>
    <t xml:space="preserve"> 2.90</t>
  </si>
  <si>
    <t xml:space="preserve"> 2.91</t>
  </si>
  <si>
    <t xml:space="preserve"> 2.92</t>
  </si>
  <si>
    <t xml:space="preserve"> 2.93</t>
  </si>
  <si>
    <t xml:space="preserve"> 2.94</t>
  </si>
  <si>
    <t xml:space="preserve"> 2.95</t>
  </si>
  <si>
    <t xml:space="preserve"> 2.96</t>
  </si>
  <si>
    <t xml:space="preserve"> 2.97</t>
  </si>
  <si>
    <t xml:space="preserve"> 2.98</t>
  </si>
  <si>
    <t xml:space="preserve"> 2.99</t>
  </si>
  <si>
    <t xml:space="preserve"> 2.100</t>
  </si>
  <si>
    <t xml:space="preserve"> 2.101</t>
  </si>
  <si>
    <t xml:space="preserve"> 2.102</t>
  </si>
  <si>
    <t xml:space="preserve"> 2.103</t>
  </si>
  <si>
    <t xml:space="preserve"> 2.104</t>
  </si>
  <si>
    <t xml:space="preserve"> 2.105</t>
  </si>
  <si>
    <t xml:space="preserve"> 2.106</t>
  </si>
  <si>
    <t xml:space="preserve"> 2.107</t>
  </si>
  <si>
    <t xml:space="preserve"> 2.108</t>
  </si>
  <si>
    <t xml:space="preserve"> 2.109</t>
  </si>
  <si>
    <t xml:space="preserve"> 2.110</t>
  </si>
  <si>
    <t xml:space="preserve"> 1.1</t>
  </si>
  <si>
    <t xml:space="preserve"> 1.2</t>
  </si>
  <si>
    <t xml:space="preserve"> 1.3</t>
  </si>
  <si>
    <t xml:space="preserve"> 1.4</t>
  </si>
  <si>
    <t xml:space="preserve"> 1.5</t>
  </si>
  <si>
    <t xml:space="preserve"> 1.6</t>
  </si>
  <si>
    <t xml:space="preserve"> 1.7</t>
  </si>
  <si>
    <t xml:space="preserve"> 1.8</t>
  </si>
  <si>
    <t xml:space="preserve"> 1.9</t>
  </si>
  <si>
    <t xml:space="preserve"> 1.10</t>
  </si>
  <si>
    <t xml:space="preserve"> 1.11</t>
  </si>
  <si>
    <t xml:space="preserve"> 1.12</t>
  </si>
  <si>
    <t xml:space="preserve"> 1.13</t>
  </si>
  <si>
    <t xml:space="preserve"> 1.14</t>
  </si>
  <si>
    <t xml:space="preserve"> 1.15</t>
  </si>
  <si>
    <t xml:space="preserve"> 1.16</t>
  </si>
  <si>
    <t>Лицевой 
счёт</t>
  </si>
  <si>
    <t xml:space="preserve">МБУ Централизованная Библиотечная Система </t>
  </si>
  <si>
    <t xml:space="preserve">МБУ Военно-Патриотическое Объединение Отечество </t>
  </si>
  <si>
    <t xml:space="preserve">МБУ Ремонтно-Строительное Управление Дорожно-Озеленительных Работ </t>
  </si>
  <si>
    <t xml:space="preserve">МБУ Комбинат Спецобслуживания Населения </t>
  </si>
  <si>
    <t xml:space="preserve">МБУ Управление Капитального Строительства </t>
  </si>
  <si>
    <t xml:space="preserve">МАУ Стерлитамакский Городской Дворец Культуры </t>
  </si>
  <si>
    <t xml:space="preserve">МАУ Спортивная Школа Олимпийского Резерва </t>
  </si>
  <si>
    <t>МАУ Дворец Спорта Стерлитамак-Арена</t>
  </si>
  <si>
    <t xml:space="preserve">МАУ Спортивная Школа № 3 </t>
  </si>
  <si>
    <t xml:space="preserve">МАОУ Средняя Общеобразовательная Школа № 1 </t>
  </si>
  <si>
    <t xml:space="preserve">МАОУ Средняя Общеобразовательная Школа № 2 </t>
  </si>
  <si>
    <t>МАОУ Средняя Общеобразовательная Школа № 4</t>
  </si>
  <si>
    <t xml:space="preserve">МАОУ Средняя Общеобразовательная Школа № 5 </t>
  </si>
  <si>
    <t xml:space="preserve">МАОУ Средняя Общеобразовательная Школа № 7 </t>
  </si>
  <si>
    <t xml:space="preserve">МАОУ Средняя Общеобразовательная Школа № 8 </t>
  </si>
  <si>
    <t xml:space="preserve">МАОУ Средняя Общеобразовательная Школа № 9 </t>
  </si>
  <si>
    <t xml:space="preserve">МАОУ Средняя Общеобразовательная Школа № 10 </t>
  </si>
  <si>
    <t xml:space="preserve">МАОУ Средняя Общеобразовательная Школа № 11 </t>
  </si>
  <si>
    <t xml:space="preserve">МАОУ Средняя Общеобразовательная Школа № 14 </t>
  </si>
  <si>
    <t xml:space="preserve">МАОУ Средняя Общеобразовательная Школа № 15 </t>
  </si>
  <si>
    <t xml:space="preserve">МАОУ Средняя Общеобразовательная Школа № 16 </t>
  </si>
  <si>
    <t xml:space="preserve">МАОУ Средняя Общеобразовательная Школа № 17 </t>
  </si>
  <si>
    <t xml:space="preserve">МАОУ Средняя Общеобразовательная Школа № 18 </t>
  </si>
  <si>
    <t xml:space="preserve">МАОУ Средняя Общеобразовательная Школа № 19 </t>
  </si>
  <si>
    <t xml:space="preserve">МАОУ Средняя Общеобразовательная Школа № 20 </t>
  </si>
  <si>
    <t xml:space="preserve">МАОУ Средняя Общеобразовательная Школа № 21 </t>
  </si>
  <si>
    <t xml:space="preserve">МАОУ Полилингвальная Многопрофильная Школа № 23 </t>
  </si>
  <si>
    <t xml:space="preserve">МАОУ Средняя Общеобразовательная Школа № 24 </t>
  </si>
  <si>
    <t xml:space="preserve">МАОУ Средняя Общеобразовательная Школа № 26 </t>
  </si>
  <si>
    <t xml:space="preserve">МАОУ Средняя Общеобразовательная Школа № 29 </t>
  </si>
  <si>
    <t xml:space="preserve">МАОУ Средняя Общеобразовательная Школа № 30 </t>
  </si>
  <si>
    <t xml:space="preserve">МАОУ Средняя Общеобразовательная Школа № 31 </t>
  </si>
  <si>
    <t xml:space="preserve">МАОУ Средняя Общеобразовательная Школа № 32 </t>
  </si>
  <si>
    <t xml:space="preserve">МАОУ Средняя Общеобразовательная Школа № 33 </t>
  </si>
  <si>
    <t xml:space="preserve">МАОУ Средняя Общеобразовательная Школа № 34 </t>
  </si>
  <si>
    <t xml:space="preserve">МАОУ Средняя Общеобразовательная Школа № 35 </t>
  </si>
  <si>
    <t>МАОУ Гимназия № 1</t>
  </si>
  <si>
    <t xml:space="preserve">МАОУ Гимназия № 2 </t>
  </si>
  <si>
    <t xml:space="preserve">МАОУ Гимназия № 4 </t>
  </si>
  <si>
    <t xml:space="preserve">МАОУ Гимназия № 5 </t>
  </si>
  <si>
    <t xml:space="preserve">МАОУ Гимназия № 6 </t>
  </si>
  <si>
    <t xml:space="preserve">МАОУ Лицей № 1 </t>
  </si>
  <si>
    <t xml:space="preserve">МАОУ Лицей № 3 </t>
  </si>
  <si>
    <t xml:space="preserve">МАОУ Лицей № 12 </t>
  </si>
  <si>
    <t xml:space="preserve">МАОУ Школа-Интернат № 1 Среднего Общего Образования </t>
  </si>
  <si>
    <t xml:space="preserve">МАОУ Башкирский Лицей-Интернат № 3 </t>
  </si>
  <si>
    <t xml:space="preserve">МАДОУ Детский Сад № 1 </t>
  </si>
  <si>
    <t xml:space="preserve">МАДОУ Детский Сад № 2 </t>
  </si>
  <si>
    <t xml:space="preserve">МАДОУ Детский Сад № 3 </t>
  </si>
  <si>
    <t xml:space="preserve">МАДОУ Детский Сад № 4 </t>
  </si>
  <si>
    <t xml:space="preserve">МАДОУ Детский Сад № 5 </t>
  </si>
  <si>
    <t xml:space="preserve">МАДОУ Детский Сад № 6 </t>
  </si>
  <si>
    <t xml:space="preserve">МАДОУ Детский Сад № 7 </t>
  </si>
  <si>
    <t xml:space="preserve">МАДОУ Детский Сад № 8 </t>
  </si>
  <si>
    <t xml:space="preserve">МАДОУ Детский Сад № 10 </t>
  </si>
  <si>
    <t xml:space="preserve">МАДОУ Детский Сад № 11 </t>
  </si>
  <si>
    <t xml:space="preserve">МАДОУ Детский Сад № 12 </t>
  </si>
  <si>
    <t xml:space="preserve">МАДОУ Детский Сад № 13 </t>
  </si>
  <si>
    <t xml:space="preserve">МАДОУ Детский Сад № 14 </t>
  </si>
  <si>
    <t xml:space="preserve">МАДОУ Детский Сад № 15 </t>
  </si>
  <si>
    <t xml:space="preserve">МАДОУ Детский Сад № 16 </t>
  </si>
  <si>
    <t xml:space="preserve">МАДОУ Детский Сад № 19 </t>
  </si>
  <si>
    <t xml:space="preserve">МАДОУ Детский Сад № 20 </t>
  </si>
  <si>
    <t xml:space="preserve">МАДОУ Детский Сад № 21 </t>
  </si>
  <si>
    <t xml:space="preserve">МАДОУ Детский Сад № 22 </t>
  </si>
  <si>
    <t xml:space="preserve">МАДОУ Детский Сад № 24 </t>
  </si>
  <si>
    <t xml:space="preserve">МАДОУ Детский Сад № 29 </t>
  </si>
  <si>
    <t xml:space="preserve">МАДОУ Детский Сад № 31 </t>
  </si>
  <si>
    <t xml:space="preserve">МАДОУ Детский Сад № 32 </t>
  </si>
  <si>
    <t xml:space="preserve">МАДОУ Детский Сад № 33 </t>
  </si>
  <si>
    <t xml:space="preserve">МАДОУ Детский Сад № 34 </t>
  </si>
  <si>
    <t xml:space="preserve">МАДОУ Детский Сад № 35 </t>
  </si>
  <si>
    <t xml:space="preserve">МАДОУ Детский Сад № 36 </t>
  </si>
  <si>
    <t xml:space="preserve">МАДОУ Детский Сад № 37 </t>
  </si>
  <si>
    <t xml:space="preserve">МАДОУ Детский Сад № 41 </t>
  </si>
  <si>
    <t xml:space="preserve">МАДОУ Детский Сад № 43 </t>
  </si>
  <si>
    <t xml:space="preserve">МАДОУ Детский Сад № 44 </t>
  </si>
  <si>
    <t xml:space="preserve">МАДОУ Детский Сад № 45 </t>
  </si>
  <si>
    <t xml:space="preserve">МАДОУ Детский Сад № 47 </t>
  </si>
  <si>
    <t xml:space="preserve">МАДОУ Детский Сад № 49 </t>
  </si>
  <si>
    <t xml:space="preserve">МАДОУ Детский Сад № 51 </t>
  </si>
  <si>
    <t xml:space="preserve">МАДОУ Детский Сад № 54 </t>
  </si>
  <si>
    <t xml:space="preserve">МАДОУ Детский Сад № 55 </t>
  </si>
  <si>
    <t xml:space="preserve">МАДОУ Детский Сад № 56 </t>
  </si>
  <si>
    <t xml:space="preserve">МАДОУ Детский Сад № 58 </t>
  </si>
  <si>
    <t xml:space="preserve">МАДОУ Детский Сад № 59 </t>
  </si>
  <si>
    <t xml:space="preserve">МАДОУ Детский Сад № 61 </t>
  </si>
  <si>
    <t xml:space="preserve">МАДОУ Детский Сад № 62 </t>
  </si>
  <si>
    <t xml:space="preserve">МАДОУ Детский Сад № 64 </t>
  </si>
  <si>
    <t xml:space="preserve">МАДОУ Детский Сад № 67 </t>
  </si>
  <si>
    <t xml:space="preserve">МАДОУ Детский Сад № 69 </t>
  </si>
  <si>
    <t xml:space="preserve">МАДОУ Детский Сад № 70 </t>
  </si>
  <si>
    <t xml:space="preserve">МАДОУ Детский Сад № 73 </t>
  </si>
  <si>
    <t xml:space="preserve">МАДОУ Детский Сад № 74 </t>
  </si>
  <si>
    <t xml:space="preserve">МАДОУ Детский Сад № 76 </t>
  </si>
  <si>
    <t xml:space="preserve">МАДОУ Детский Сад № 77 </t>
  </si>
  <si>
    <t xml:space="preserve">МАДОУ Детский Сад № 78 </t>
  </si>
  <si>
    <t xml:space="preserve">МАДОУ Детский Сад № 79 </t>
  </si>
  <si>
    <t xml:space="preserve">МАДОУ Детский Сад № 81 </t>
  </si>
  <si>
    <t xml:space="preserve">МАДОУ Детский Сад № 82 </t>
  </si>
  <si>
    <t xml:space="preserve">МАДОУ Детский Сад № 83 </t>
  </si>
  <si>
    <t xml:space="preserve">МАДОУ Детский Сад № 85 </t>
  </si>
  <si>
    <t xml:space="preserve">МАДОУ Детский Сад № 86 </t>
  </si>
  <si>
    <t xml:space="preserve">МАДОУ Детский Сад № 87 </t>
  </si>
  <si>
    <t xml:space="preserve">МАДОУ Детский Сад № 88 </t>
  </si>
  <si>
    <t xml:space="preserve">МАДОУ Детский Сад № 90 </t>
  </si>
  <si>
    <t xml:space="preserve">МАДОУ Детский Сад № 91 </t>
  </si>
  <si>
    <t xml:space="preserve">МАДОУ Детский Сад № 92 </t>
  </si>
  <si>
    <t xml:space="preserve">МАДОУ Детский Сад № 93 </t>
  </si>
  <si>
    <t xml:space="preserve">МАДОУ Детский Сад № 94 </t>
  </si>
  <si>
    <t xml:space="preserve">МАУДО Детская Музыкальная Школа № 1 </t>
  </si>
  <si>
    <t xml:space="preserve">МАУДО Детская Школа Искусств </t>
  </si>
  <si>
    <t xml:space="preserve">МАУДО Детская Музыкальная Школа № 3 </t>
  </si>
  <si>
    <t xml:space="preserve">МАУДО Детская Художественная Школа № 1 </t>
  </si>
  <si>
    <t xml:space="preserve">МАУДО Детско-Юношеская Спортивная Школа № 2 </t>
  </si>
  <si>
    <t xml:space="preserve">МАУДО Центр Детского (Юношеского) Технического Творчества </t>
  </si>
  <si>
    <t xml:space="preserve">МАУДО Центр Внешкольной Работы Надежда </t>
  </si>
  <si>
    <t xml:space="preserve">МАУДО Детский Экологический Центр </t>
  </si>
  <si>
    <t xml:space="preserve">МАУДО Информационно-Методический Центр </t>
  </si>
  <si>
    <t xml:space="preserve">МАУК Стерлитамакский Историко-Краеведческий Музей </t>
  </si>
  <si>
    <t>ГРБС - Администрация Г.Стерлитамак:</t>
  </si>
  <si>
    <t>ГРБС - МКУ Отдел Образования:</t>
  </si>
  <si>
    <t>ИТОГО по г.Стерлитамак</t>
  </si>
  <si>
    <t xml:space="preserve">МАУ Загородный Лагерь Отдыха и Оздоровления Детей Салют </t>
  </si>
  <si>
    <t xml:space="preserve">МАОУ Гимназия № 3 имени Джалиля Киекбаева </t>
  </si>
  <si>
    <t xml:space="preserve">МАУДО Станция Детского и Юношеского Туризма и Экскурсий </t>
  </si>
  <si>
    <t xml:space="preserve">МАУДО Дворец Пионеров и Школьников им. А.П. Гайдара </t>
  </si>
  <si>
    <t xml:space="preserve">МКУ Управление Гражданской Обороны и Защиты Населения </t>
  </si>
  <si>
    <t xml:space="preserve">МАУ Спортивная Школа по Спортивной Борьбе </t>
  </si>
  <si>
    <t>ОТЧЕТ О ВЫПОЛНЕНИИ МУНИЦИПАЛЬНЫХ ЗАДАНИЙ МУНИЦИПАЛЬНЫХ УЧРЕЖДЕНИЙ г.СТЕРЛИТАМАК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</si>
</sst>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_ ;[Red]\-#,##0.00\ "/>
  </numFmts>
  <fonts count="8" x14ac:knownFonts="1">
    <font>
      <sz val="11"/>
      <color indexed="8"/>
      <name val="Calibri"/>
      <family val="2"/>
      <scheme val="minor"/>
    </font>
    <font>
      <i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name val="Calibri"/>
      <family val="2"/>
      <scheme val="minor"/>
    </font>
    <font>
      <b/>
      <sz val="10"/>
      <color indexed="8"/>
      <name val="Arial"/>
      <family val="2"/>
      <charset val="204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 wrapText="1"/>
    </xf>
    <xf numFmtId="164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43" fontId="3" fillId="2" borderId="1" xfId="0" applyNumberFormat="1" applyFont="1" applyFill="1" applyBorder="1" applyAlignment="1">
      <alignment horizontal="center" vertical="center" wrapText="1"/>
    </xf>
    <xf numFmtId="43" fontId="2" fillId="0" borderId="1" xfId="0" applyNumberFormat="1" applyFont="1" applyFill="1" applyBorder="1" applyAlignment="1">
      <alignment horizontal="center" vertical="center" wrapText="1"/>
    </xf>
    <xf numFmtId="43" fontId="3" fillId="3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5"/>
  <sheetViews>
    <sheetView tabSelected="1" view="pageBreakPreview" zoomScaleNormal="100" zoomScaleSheetLayoutView="100" workbookViewId="0">
      <pane xSplit="3" ySplit="4" topLeftCell="D5" activePane="bottomRight" state="frozen"/>
      <selection pane="topRight" activeCell="K1" sqref="K1"/>
      <selection pane="bottomLeft" activeCell="A9" sqref="A9"/>
      <selection pane="bottomRight" activeCell="D133" sqref="D133"/>
    </sheetView>
  </sheetViews>
  <sheetFormatPr defaultRowHeight="12.75" x14ac:dyDescent="0.25"/>
  <cols>
    <col min="1" max="1" width="6.140625" style="7" bestFit="1" customWidth="1"/>
    <col min="2" max="2" width="12" style="7" bestFit="1" customWidth="1"/>
    <col min="3" max="3" width="61.5703125" style="5" bestFit="1" customWidth="1"/>
    <col min="4" max="6" width="17.85546875" style="5" bestFit="1" customWidth="1"/>
    <col min="7" max="7" width="15.140625" style="5" bestFit="1" customWidth="1"/>
    <col min="8" max="8" width="12" style="6" bestFit="1" customWidth="1"/>
    <col min="9" max="16384" width="9.140625" style="5"/>
  </cols>
  <sheetData>
    <row r="1" spans="1:8" x14ac:dyDescent="0.25">
      <c r="A1" s="18" t="s">
        <v>264</v>
      </c>
      <c r="B1" s="18"/>
      <c r="C1" s="18"/>
      <c r="D1" s="18"/>
      <c r="E1" s="18"/>
      <c r="F1" s="18"/>
      <c r="G1" s="18"/>
      <c r="H1" s="18"/>
    </row>
    <row r="2" spans="1:8" x14ac:dyDescent="0.25">
      <c r="D2" s="1"/>
      <c r="E2" s="1"/>
      <c r="F2" s="1"/>
      <c r="G2" s="1"/>
    </row>
    <row r="3" spans="1:8" s="8" customFormat="1" x14ac:dyDescent="0.25">
      <c r="A3" s="24" t="s">
        <v>7</v>
      </c>
      <c r="B3" s="24" t="s">
        <v>134</v>
      </c>
      <c r="C3" s="23" t="s">
        <v>6</v>
      </c>
      <c r="D3" s="19" t="s">
        <v>3</v>
      </c>
      <c r="E3" s="19"/>
      <c r="F3" s="19"/>
      <c r="G3" s="19"/>
      <c r="H3" s="19"/>
    </row>
    <row r="4" spans="1:8" s="8" customFormat="1" x14ac:dyDescent="0.25">
      <c r="A4" s="24"/>
      <c r="B4" s="24"/>
      <c r="C4" s="23"/>
      <c r="D4" s="2" t="s">
        <v>4</v>
      </c>
      <c r="E4" s="2" t="s">
        <v>5</v>
      </c>
      <c r="F4" s="2" t="s">
        <v>0</v>
      </c>
      <c r="G4" s="2" t="s">
        <v>1</v>
      </c>
      <c r="H4" s="2" t="s">
        <v>2</v>
      </c>
    </row>
    <row r="5" spans="1:8" s="8" customFormat="1" x14ac:dyDescent="0.25">
      <c r="A5" s="9"/>
      <c r="B5" s="9"/>
      <c r="C5" s="3" t="s">
        <v>255</v>
      </c>
      <c r="D5" s="15">
        <f>SUM(D6:D21)</f>
        <v>508840700</v>
      </c>
      <c r="E5" s="15">
        <f>SUM(E6:E21)</f>
        <v>615966413.75</v>
      </c>
      <c r="F5" s="15">
        <f>SUM(F6:F21)</f>
        <v>611624498.59000003</v>
      </c>
      <c r="G5" s="15">
        <f>SUM(G6:G21)</f>
        <v>4341915.16</v>
      </c>
      <c r="H5" s="15">
        <f t="shared" ref="H5:H36" si="0">F5/E5*100</f>
        <v>99.29510520978468</v>
      </c>
    </row>
    <row r="6" spans="1:8" x14ac:dyDescent="0.25">
      <c r="A6" s="10" t="s">
        <v>118</v>
      </c>
      <c r="B6" s="10">
        <v>30603000400</v>
      </c>
      <c r="C6" s="11" t="s">
        <v>245</v>
      </c>
      <c r="D6" s="16">
        <v>30051300</v>
      </c>
      <c r="E6" s="16">
        <v>33801460.960000001</v>
      </c>
      <c r="F6" s="16">
        <v>33528895.989999998</v>
      </c>
      <c r="G6" s="16">
        <v>272564.96999999997</v>
      </c>
      <c r="H6" s="16">
        <f t="shared" si="0"/>
        <v>99.193629617599811</v>
      </c>
    </row>
    <row r="7" spans="1:8" x14ac:dyDescent="0.25">
      <c r="A7" s="10" t="s">
        <v>119</v>
      </c>
      <c r="B7" s="10">
        <v>30603000500</v>
      </c>
      <c r="C7" s="11" t="s">
        <v>246</v>
      </c>
      <c r="D7" s="16">
        <v>30432900</v>
      </c>
      <c r="E7" s="16">
        <v>34817148.909999996</v>
      </c>
      <c r="F7" s="16">
        <v>34768689.240000002</v>
      </c>
      <c r="G7" s="16">
        <v>48459.67</v>
      </c>
      <c r="H7" s="16">
        <f t="shared" si="0"/>
        <v>99.860816662141801</v>
      </c>
    </row>
    <row r="8" spans="1:8" x14ac:dyDescent="0.25">
      <c r="A8" s="10" t="s">
        <v>120</v>
      </c>
      <c r="B8" s="10">
        <v>30603000600</v>
      </c>
      <c r="C8" s="11" t="s">
        <v>247</v>
      </c>
      <c r="D8" s="16">
        <v>26324600</v>
      </c>
      <c r="E8" s="16">
        <v>30414048.23</v>
      </c>
      <c r="F8" s="16">
        <v>29965255.989999998</v>
      </c>
      <c r="G8" s="16">
        <v>448792.24</v>
      </c>
      <c r="H8" s="16">
        <f t="shared" si="0"/>
        <v>98.524391634398341</v>
      </c>
    </row>
    <row r="9" spans="1:8" x14ac:dyDescent="0.25">
      <c r="A9" s="10" t="s">
        <v>121</v>
      </c>
      <c r="B9" s="10">
        <v>30603000700</v>
      </c>
      <c r="C9" s="11" t="s">
        <v>248</v>
      </c>
      <c r="D9" s="16">
        <v>23181900</v>
      </c>
      <c r="E9" s="16">
        <v>26487589.66</v>
      </c>
      <c r="F9" s="16">
        <v>26415227.579999998</v>
      </c>
      <c r="G9" s="16">
        <v>72362.080000000002</v>
      </c>
      <c r="H9" s="16">
        <f t="shared" si="0"/>
        <v>99.72680760715167</v>
      </c>
    </row>
    <row r="10" spans="1:8" x14ac:dyDescent="0.25">
      <c r="A10" s="10" t="s">
        <v>122</v>
      </c>
      <c r="B10" s="10">
        <v>20602000300</v>
      </c>
      <c r="C10" s="11" t="s">
        <v>135</v>
      </c>
      <c r="D10" s="16">
        <v>39052800</v>
      </c>
      <c r="E10" s="16">
        <v>43145900</v>
      </c>
      <c r="F10" s="16">
        <v>41733369.32</v>
      </c>
      <c r="G10" s="16">
        <v>1412530.68</v>
      </c>
      <c r="H10" s="16">
        <f t="shared" si="0"/>
        <v>96.726153168667238</v>
      </c>
    </row>
    <row r="11" spans="1:8" x14ac:dyDescent="0.25">
      <c r="A11" s="10" t="s">
        <v>123</v>
      </c>
      <c r="B11" s="10">
        <v>30603001000</v>
      </c>
      <c r="C11" s="11" t="s">
        <v>254</v>
      </c>
      <c r="D11" s="16">
        <v>5752300</v>
      </c>
      <c r="E11" s="16">
        <v>6480456.6699999999</v>
      </c>
      <c r="F11" s="16">
        <v>6405379.9000000004</v>
      </c>
      <c r="G11" s="16">
        <v>75076.77</v>
      </c>
      <c r="H11" s="16">
        <f t="shared" si="0"/>
        <v>98.841489514966554</v>
      </c>
    </row>
    <row r="12" spans="1:8" x14ac:dyDescent="0.25">
      <c r="A12" s="10" t="s">
        <v>124</v>
      </c>
      <c r="B12" s="10">
        <v>30603000900</v>
      </c>
      <c r="C12" s="11" t="s">
        <v>140</v>
      </c>
      <c r="D12" s="16">
        <v>35108100</v>
      </c>
      <c r="E12" s="16">
        <v>48024480.710000001</v>
      </c>
      <c r="F12" s="16">
        <v>47255640.43</v>
      </c>
      <c r="G12" s="16">
        <v>768840.28</v>
      </c>
      <c r="H12" s="16">
        <f t="shared" si="0"/>
        <v>98.399065916729612</v>
      </c>
    </row>
    <row r="13" spans="1:8" x14ac:dyDescent="0.25">
      <c r="A13" s="10" t="s">
        <v>125</v>
      </c>
      <c r="B13" s="10">
        <v>30603001100</v>
      </c>
      <c r="C13" s="11" t="s">
        <v>141</v>
      </c>
      <c r="D13" s="16">
        <v>57400000</v>
      </c>
      <c r="E13" s="16">
        <v>59256807.119999997</v>
      </c>
      <c r="F13" s="16">
        <v>59231367.119999997</v>
      </c>
      <c r="G13" s="16">
        <v>25440</v>
      </c>
      <c r="H13" s="16">
        <f t="shared" si="0"/>
        <v>99.957068223489529</v>
      </c>
    </row>
    <row r="14" spans="1:8" x14ac:dyDescent="0.25">
      <c r="A14" s="10" t="s">
        <v>126</v>
      </c>
      <c r="B14" s="10">
        <v>30603001200</v>
      </c>
      <c r="C14" s="11" t="s">
        <v>142</v>
      </c>
      <c r="D14" s="16">
        <v>45700000</v>
      </c>
      <c r="E14" s="16">
        <v>57441725.619999997</v>
      </c>
      <c r="F14" s="16">
        <v>57441683.619999997</v>
      </c>
      <c r="G14" s="16">
        <v>42</v>
      </c>
      <c r="H14" s="16">
        <f t="shared" si="0"/>
        <v>99.999926882419459</v>
      </c>
    </row>
    <row r="15" spans="1:8" x14ac:dyDescent="0.25">
      <c r="A15" s="10" t="s">
        <v>127</v>
      </c>
      <c r="B15" s="10">
        <v>30603001300</v>
      </c>
      <c r="C15" s="11" t="s">
        <v>143</v>
      </c>
      <c r="D15" s="16">
        <v>5900000</v>
      </c>
      <c r="E15" s="16">
        <v>5895598.4500000002</v>
      </c>
      <c r="F15" s="16">
        <v>5895598.0300000003</v>
      </c>
      <c r="G15" s="16">
        <v>0.42</v>
      </c>
      <c r="H15" s="16">
        <f t="shared" si="0"/>
        <v>99.999992876041276</v>
      </c>
    </row>
    <row r="16" spans="1:8" x14ac:dyDescent="0.25">
      <c r="A16" s="10" t="s">
        <v>128</v>
      </c>
      <c r="B16" s="10">
        <v>30603001400</v>
      </c>
      <c r="C16" s="11" t="s">
        <v>263</v>
      </c>
      <c r="D16" s="16">
        <v>7100000</v>
      </c>
      <c r="E16" s="16">
        <v>7421739.6100000003</v>
      </c>
      <c r="F16" s="16">
        <v>7180763.9100000001</v>
      </c>
      <c r="G16" s="16">
        <v>240975.7</v>
      </c>
      <c r="H16" s="16">
        <f t="shared" si="0"/>
        <v>96.753110285958954</v>
      </c>
    </row>
    <row r="17" spans="1:8" x14ac:dyDescent="0.25">
      <c r="A17" s="10" t="s">
        <v>129</v>
      </c>
      <c r="B17" s="10">
        <v>20702000000</v>
      </c>
      <c r="C17" s="11" t="s">
        <v>136</v>
      </c>
      <c r="D17" s="16">
        <v>4514200</v>
      </c>
      <c r="E17" s="16">
        <v>4834500</v>
      </c>
      <c r="F17" s="16">
        <v>4831262.91</v>
      </c>
      <c r="G17" s="16">
        <v>3237.09</v>
      </c>
      <c r="H17" s="16">
        <f t="shared" si="0"/>
        <v>99.933041886441202</v>
      </c>
    </row>
    <row r="18" spans="1:8" ht="25.5" x14ac:dyDescent="0.25">
      <c r="A18" s="10" t="s">
        <v>130</v>
      </c>
      <c r="B18" s="10">
        <v>20420000000</v>
      </c>
      <c r="C18" s="11" t="s">
        <v>137</v>
      </c>
      <c r="D18" s="16">
        <v>147900000</v>
      </c>
      <c r="E18" s="16">
        <v>210310699.81</v>
      </c>
      <c r="F18" s="16">
        <v>210310699.81</v>
      </c>
      <c r="G18" s="16">
        <v>0</v>
      </c>
      <c r="H18" s="16">
        <f t="shared" si="0"/>
        <v>100</v>
      </c>
    </row>
    <row r="19" spans="1:8" x14ac:dyDescent="0.25">
      <c r="A19" s="10" t="s">
        <v>131</v>
      </c>
      <c r="B19" s="12">
        <v>20410000000</v>
      </c>
      <c r="C19" s="11" t="s">
        <v>138</v>
      </c>
      <c r="D19" s="16">
        <v>12796000</v>
      </c>
      <c r="E19" s="16">
        <v>13796000</v>
      </c>
      <c r="F19" s="16">
        <v>13494409.689999999</v>
      </c>
      <c r="G19" s="16">
        <v>301590.31</v>
      </c>
      <c r="H19" s="16">
        <f t="shared" si="0"/>
        <v>97.813929327341256</v>
      </c>
    </row>
    <row r="20" spans="1:8" x14ac:dyDescent="0.25">
      <c r="A20" s="10" t="s">
        <v>132</v>
      </c>
      <c r="B20" s="10">
        <v>20430000000</v>
      </c>
      <c r="C20" s="11" t="s">
        <v>139</v>
      </c>
      <c r="D20" s="16">
        <v>11500000</v>
      </c>
      <c r="E20" s="16">
        <v>19097621</v>
      </c>
      <c r="F20" s="16">
        <v>18802406.800000001</v>
      </c>
      <c r="G20" s="16">
        <v>295214.2</v>
      </c>
      <c r="H20" s="16">
        <f t="shared" si="0"/>
        <v>98.454183377081378</v>
      </c>
    </row>
    <row r="21" spans="1:8" x14ac:dyDescent="0.25">
      <c r="A21" s="10" t="s">
        <v>133</v>
      </c>
      <c r="B21" s="10">
        <v>20800000000</v>
      </c>
      <c r="C21" s="11" t="s">
        <v>262</v>
      </c>
      <c r="D21" s="16">
        <v>26126600</v>
      </c>
      <c r="E21" s="16">
        <v>14740637</v>
      </c>
      <c r="F21" s="16">
        <v>14363848.25</v>
      </c>
      <c r="G21" s="16">
        <v>376788.75</v>
      </c>
      <c r="H21" s="16">
        <f t="shared" si="0"/>
        <v>97.44387742537856</v>
      </c>
    </row>
    <row r="22" spans="1:8" s="8" customFormat="1" x14ac:dyDescent="0.25">
      <c r="A22" s="9"/>
      <c r="B22" s="9"/>
      <c r="C22" s="3" t="s">
        <v>256</v>
      </c>
      <c r="D22" s="15">
        <f>D23+D31+D32+D33+D34+D35+D36+D37+D38+D24+D39+D40+D41+D42+D43+D25+D44+D45+D46+D47+D48+D49+D50+D26+D51+D52+D53+D54+D55+D56+D27+D57+D58+D59+D60+D61+D62+D28+D63+D64+D65+D66+D67+D29+D68+D69+D70+D71+D72+D73+D74+D30+D75+D76+D77+D78+D79+D80+D81+D82+D83++D84+D85+D86+D124+D114+D115+D116+D117+D118+D119+D120+D122+D121+D104+D87+D94+D95+D96+D97+D98+D99+D100+D101+D88+D102+D103+D105+D106+D107+D108+D109+D110+D111+D112+D113+D89+D90+D91+D92+D93+D123+D131+D130+D129+D125+D132+D126+D128+D127</f>
        <v>3118123924</v>
      </c>
      <c r="E22" s="15">
        <f>E23+E31+E32+E33+E34+E35+E36+E37+E38+E24+E39+E40+E41+E42+E43+E25+E44+E45+E46+E47+E48+E49+E50+E26+E51+E52+E53+E54+E55+E56+E27+E57+E58+E59+E60+E61+E62+E28+E63+E64+E65+E66+E67+E29+E68+E69+E70+E71+E72+E73+E74+E30+E75+E76+E77+E78+E79+E80+E81+E82+E83++E84+E85+E86+E124+E114+E115+E116+E117+E118+E119+E120+E122+E121+E104+E87+E94+E95+E96+E97+E98+E99+E100+E101+E88+E102+E103+E105+E106+E107+E108+E109+E110+E111+E112+E113+E89+E90+E91+E92+E93+E123+E131+E130+E129+E125+E132+E126+E128+E127</f>
        <v>3390776162.3299999</v>
      </c>
      <c r="F22" s="15">
        <f>F23+F31+F32+F33+F34+F35+F36+F37+F38+F24+F39+F40+F41+F42+F43+F25+F44+F45+F46+F47+F48+F49+F50+F26+F51+F52+F53+F54+F55+F56+F27+F57+F58+F59+F60+F61+F62+F28+F63+F64+F65+F66+F67+F29+F68+F69+F70+F71+F72+F73+F74+F30+F75+F76+F77+F78+F79+F80+F81+F82+F83++F84+F85+F86+F124+F114+F115+F116+F117+F118+F119+F120+F122+F121+F104+F87+F94+F95+F96+F97+F98+F99+F100+F101+F88+F102+F103+F105+F106+F107+F108+F109+F110+F111+F112+F113+F89+F90+F91+F92+F93+F123+F131+F130+F129+F125+F132+F126+F128+F127</f>
        <v>3379989669.440001</v>
      </c>
      <c r="G22" s="15">
        <f>G23+G31+G32+G33+G34+G35+G36+G37+G38+G24+G39+G40+G41+G42+G43+G25+G44+G45+G46+G47+G48+G49+G50+G26+G51+G52+G53+G54+G55+G56+G27+G57+G58+G59+G60+G61+G62+G28+G63+G64+G65+G66+G67+G29+G68+G69+G70+G71+G72+G73+G74+G30+G75+G76+G77+G78+G79+G80+G81+G82+G83++G84+G85+G86+G124+G114+G115+G116+G117+G118+G119+G120+G122+G121+G104+G87+G94+G95+G96+G97+G98+G99+G100+G101+G88+G102+G103+G105+G106+G107+G108+G109+G110+G111+G112+G113+G89+G90+G91+G92+G93+G123+G131+G130+G129+G125+G132+G126+G128+G127</f>
        <v>10786492.889999999</v>
      </c>
      <c r="H22" s="15">
        <f t="shared" si="0"/>
        <v>99.681887202999945</v>
      </c>
    </row>
    <row r="23" spans="1:8" x14ac:dyDescent="0.25">
      <c r="A23" s="10" t="s">
        <v>8</v>
      </c>
      <c r="B23" s="10">
        <v>30503008000</v>
      </c>
      <c r="C23" s="11" t="s">
        <v>181</v>
      </c>
      <c r="D23" s="16">
        <v>23599600</v>
      </c>
      <c r="E23" s="16">
        <v>27591199.550000001</v>
      </c>
      <c r="F23" s="16">
        <v>27591199.550000001</v>
      </c>
      <c r="G23" s="16">
        <v>0</v>
      </c>
      <c r="H23" s="16">
        <f t="shared" si="0"/>
        <v>100</v>
      </c>
    </row>
    <row r="24" spans="1:8" x14ac:dyDescent="0.25">
      <c r="A24" s="10" t="s">
        <v>9</v>
      </c>
      <c r="B24" s="10">
        <v>30503012700</v>
      </c>
      <c r="C24" s="11" t="s">
        <v>182</v>
      </c>
      <c r="D24" s="16">
        <v>26311000</v>
      </c>
      <c r="E24" s="16">
        <v>30617568.199999999</v>
      </c>
      <c r="F24" s="16">
        <v>30617568.199999999</v>
      </c>
      <c r="G24" s="16">
        <v>0</v>
      </c>
      <c r="H24" s="16">
        <f t="shared" si="0"/>
        <v>100</v>
      </c>
    </row>
    <row r="25" spans="1:8" x14ac:dyDescent="0.25">
      <c r="A25" s="10" t="s">
        <v>10</v>
      </c>
      <c r="B25" s="10">
        <v>30503008100</v>
      </c>
      <c r="C25" s="11" t="s">
        <v>183</v>
      </c>
      <c r="D25" s="16">
        <v>16443900</v>
      </c>
      <c r="E25" s="16">
        <v>19828947.43</v>
      </c>
      <c r="F25" s="16">
        <v>19828947.43</v>
      </c>
      <c r="G25" s="16">
        <v>0</v>
      </c>
      <c r="H25" s="16">
        <f t="shared" si="0"/>
        <v>100</v>
      </c>
    </row>
    <row r="26" spans="1:8" x14ac:dyDescent="0.25">
      <c r="A26" s="10" t="s">
        <v>11</v>
      </c>
      <c r="B26" s="10">
        <v>30502002800</v>
      </c>
      <c r="C26" s="11" t="s">
        <v>184</v>
      </c>
      <c r="D26" s="16">
        <v>13541300</v>
      </c>
      <c r="E26" s="16">
        <v>26404412.879999999</v>
      </c>
      <c r="F26" s="16">
        <v>26404412.879999999</v>
      </c>
      <c r="G26" s="16">
        <v>0</v>
      </c>
      <c r="H26" s="16">
        <f t="shared" si="0"/>
        <v>100</v>
      </c>
    </row>
    <row r="27" spans="1:8" x14ac:dyDescent="0.25">
      <c r="A27" s="10" t="s">
        <v>12</v>
      </c>
      <c r="B27" s="10">
        <v>30502002900</v>
      </c>
      <c r="C27" s="11" t="s">
        <v>185</v>
      </c>
      <c r="D27" s="16">
        <v>34557500</v>
      </c>
      <c r="E27" s="16">
        <v>38101476.950000003</v>
      </c>
      <c r="F27" s="16">
        <v>38101476.950000003</v>
      </c>
      <c r="G27" s="16">
        <v>0</v>
      </c>
      <c r="H27" s="16">
        <f t="shared" si="0"/>
        <v>100</v>
      </c>
    </row>
    <row r="28" spans="1:8" x14ac:dyDescent="0.25">
      <c r="A28" s="10" t="s">
        <v>13</v>
      </c>
      <c r="B28" s="10">
        <v>30503011900</v>
      </c>
      <c r="C28" s="11" t="s">
        <v>186</v>
      </c>
      <c r="D28" s="16">
        <v>22384600</v>
      </c>
      <c r="E28" s="16">
        <v>25110140.350000001</v>
      </c>
      <c r="F28" s="16">
        <v>25110140.350000001</v>
      </c>
      <c r="G28" s="16">
        <v>0</v>
      </c>
      <c r="H28" s="16">
        <f t="shared" si="0"/>
        <v>100</v>
      </c>
    </row>
    <row r="29" spans="1:8" x14ac:dyDescent="0.25">
      <c r="A29" s="10" t="s">
        <v>14</v>
      </c>
      <c r="B29" s="10">
        <v>30503012800</v>
      </c>
      <c r="C29" s="11" t="s">
        <v>187</v>
      </c>
      <c r="D29" s="16">
        <v>26352400</v>
      </c>
      <c r="E29" s="16">
        <v>29236094.57</v>
      </c>
      <c r="F29" s="16">
        <v>29236094.57</v>
      </c>
      <c r="G29" s="16">
        <v>0</v>
      </c>
      <c r="H29" s="16">
        <f t="shared" si="0"/>
        <v>100</v>
      </c>
    </row>
    <row r="30" spans="1:8" x14ac:dyDescent="0.25">
      <c r="A30" s="10" t="s">
        <v>15</v>
      </c>
      <c r="B30" s="10">
        <v>30503008200</v>
      </c>
      <c r="C30" s="11" t="s">
        <v>188</v>
      </c>
      <c r="D30" s="16">
        <v>10178600</v>
      </c>
      <c r="E30" s="16">
        <v>24888913.129999999</v>
      </c>
      <c r="F30" s="16">
        <v>24888913.129999999</v>
      </c>
      <c r="G30" s="16">
        <v>0</v>
      </c>
      <c r="H30" s="16">
        <f t="shared" si="0"/>
        <v>100</v>
      </c>
    </row>
    <row r="31" spans="1:8" x14ac:dyDescent="0.25">
      <c r="A31" s="10" t="s">
        <v>16</v>
      </c>
      <c r="B31" s="10">
        <v>30503010200</v>
      </c>
      <c r="C31" s="11" t="s">
        <v>189</v>
      </c>
      <c r="D31" s="16">
        <v>25899300</v>
      </c>
      <c r="E31" s="16">
        <v>29389434.07</v>
      </c>
      <c r="F31" s="16">
        <v>29389434.07</v>
      </c>
      <c r="G31" s="16">
        <v>0</v>
      </c>
      <c r="H31" s="16">
        <f t="shared" si="0"/>
        <v>100</v>
      </c>
    </row>
    <row r="32" spans="1:8" x14ac:dyDescent="0.25">
      <c r="A32" s="10" t="s">
        <v>17</v>
      </c>
      <c r="B32" s="10">
        <v>30503008300</v>
      </c>
      <c r="C32" s="11" t="s">
        <v>190</v>
      </c>
      <c r="D32" s="16">
        <v>19393900</v>
      </c>
      <c r="E32" s="16">
        <v>21845441.239999998</v>
      </c>
      <c r="F32" s="16">
        <v>21845441.239999998</v>
      </c>
      <c r="G32" s="16">
        <v>0</v>
      </c>
      <c r="H32" s="16">
        <f t="shared" si="0"/>
        <v>100</v>
      </c>
    </row>
    <row r="33" spans="1:8" x14ac:dyDescent="0.25">
      <c r="A33" s="10" t="s">
        <v>18</v>
      </c>
      <c r="B33" s="10">
        <v>30503013400</v>
      </c>
      <c r="C33" s="11" t="s">
        <v>191</v>
      </c>
      <c r="D33" s="16">
        <v>20315100</v>
      </c>
      <c r="E33" s="16">
        <v>12220639.710000001</v>
      </c>
      <c r="F33" s="16">
        <v>12220639.710000001</v>
      </c>
      <c r="G33" s="16">
        <v>0</v>
      </c>
      <c r="H33" s="16">
        <f t="shared" si="0"/>
        <v>100</v>
      </c>
    </row>
    <row r="34" spans="1:8" x14ac:dyDescent="0.25">
      <c r="A34" s="10" t="s">
        <v>19</v>
      </c>
      <c r="B34" s="10">
        <v>30503012000</v>
      </c>
      <c r="C34" s="11" t="s">
        <v>192</v>
      </c>
      <c r="D34" s="16">
        <v>20486100</v>
      </c>
      <c r="E34" s="16">
        <v>23125165.149999999</v>
      </c>
      <c r="F34" s="16">
        <v>23125165.149999999</v>
      </c>
      <c r="G34" s="16">
        <v>0</v>
      </c>
      <c r="H34" s="16">
        <f t="shared" si="0"/>
        <v>100</v>
      </c>
    </row>
    <row r="35" spans="1:8" x14ac:dyDescent="0.25">
      <c r="A35" s="10" t="s">
        <v>20</v>
      </c>
      <c r="B35" s="10">
        <v>30502003200</v>
      </c>
      <c r="C35" s="11" t="s">
        <v>193</v>
      </c>
      <c r="D35" s="16">
        <v>12058500</v>
      </c>
      <c r="E35" s="16">
        <v>13186374.51</v>
      </c>
      <c r="F35" s="16">
        <v>13127197.689999999</v>
      </c>
      <c r="G35" s="16">
        <v>59176.82</v>
      </c>
      <c r="H35" s="16">
        <f t="shared" si="0"/>
        <v>99.55122751932214</v>
      </c>
    </row>
    <row r="36" spans="1:8" x14ac:dyDescent="0.25">
      <c r="A36" s="10" t="s">
        <v>21</v>
      </c>
      <c r="B36" s="10">
        <v>30503013500</v>
      </c>
      <c r="C36" s="11" t="s">
        <v>194</v>
      </c>
      <c r="D36" s="16">
        <v>7345986</v>
      </c>
      <c r="E36" s="16">
        <v>4755331.2300000004</v>
      </c>
      <c r="F36" s="16">
        <v>4753136.2300000004</v>
      </c>
      <c r="G36" s="16">
        <v>2195</v>
      </c>
      <c r="H36" s="16">
        <f t="shared" si="0"/>
        <v>99.953841280578899</v>
      </c>
    </row>
    <row r="37" spans="1:8" x14ac:dyDescent="0.25">
      <c r="A37" s="10" t="s">
        <v>22</v>
      </c>
      <c r="B37" s="10">
        <v>30503013600</v>
      </c>
      <c r="C37" s="11" t="s">
        <v>195</v>
      </c>
      <c r="D37" s="16">
        <v>9359700</v>
      </c>
      <c r="E37" s="16">
        <v>3963704.94</v>
      </c>
      <c r="F37" s="16">
        <v>3963704.94</v>
      </c>
      <c r="G37" s="16">
        <v>0</v>
      </c>
      <c r="H37" s="16">
        <f t="shared" ref="H37:H68" si="1">F37/E37*100</f>
        <v>100</v>
      </c>
    </row>
    <row r="38" spans="1:8" x14ac:dyDescent="0.25">
      <c r="A38" s="10" t="s">
        <v>23</v>
      </c>
      <c r="B38" s="10">
        <v>30503008400</v>
      </c>
      <c r="C38" s="11" t="s">
        <v>196</v>
      </c>
      <c r="D38" s="16">
        <v>29730400</v>
      </c>
      <c r="E38" s="16">
        <v>33814937.020000003</v>
      </c>
      <c r="F38" s="16">
        <v>33814937.020000003</v>
      </c>
      <c r="G38" s="16">
        <v>0</v>
      </c>
      <c r="H38" s="16">
        <f t="shared" si="1"/>
        <v>100</v>
      </c>
    </row>
    <row r="39" spans="1:8" x14ac:dyDescent="0.25">
      <c r="A39" s="10" t="s">
        <v>24</v>
      </c>
      <c r="B39" s="10">
        <v>30503012600</v>
      </c>
      <c r="C39" s="11" t="s">
        <v>197</v>
      </c>
      <c r="D39" s="16">
        <v>19313900</v>
      </c>
      <c r="E39" s="16">
        <v>21091159.329999998</v>
      </c>
      <c r="F39" s="16">
        <v>21091159.329999998</v>
      </c>
      <c r="G39" s="16">
        <v>0</v>
      </c>
      <c r="H39" s="16">
        <f t="shared" si="1"/>
        <v>100</v>
      </c>
    </row>
    <row r="40" spans="1:8" x14ac:dyDescent="0.25">
      <c r="A40" s="10" t="s">
        <v>25</v>
      </c>
      <c r="B40" s="10">
        <v>30503008500</v>
      </c>
      <c r="C40" s="11" t="s">
        <v>198</v>
      </c>
      <c r="D40" s="16">
        <v>24330800</v>
      </c>
      <c r="E40" s="16">
        <v>27457298.399999999</v>
      </c>
      <c r="F40" s="16">
        <v>27457298.399999999</v>
      </c>
      <c r="G40" s="16">
        <v>0</v>
      </c>
      <c r="H40" s="16">
        <f t="shared" si="1"/>
        <v>100</v>
      </c>
    </row>
    <row r="41" spans="1:8" x14ac:dyDescent="0.25">
      <c r="A41" s="10" t="s">
        <v>26</v>
      </c>
      <c r="B41" s="10">
        <v>30502003400</v>
      </c>
      <c r="C41" s="11" t="s">
        <v>199</v>
      </c>
      <c r="D41" s="16">
        <v>7475600</v>
      </c>
      <c r="E41" s="16">
        <v>5481632.0300000003</v>
      </c>
      <c r="F41" s="16">
        <v>5481632.0300000003</v>
      </c>
      <c r="G41" s="16">
        <v>0</v>
      </c>
      <c r="H41" s="16">
        <f t="shared" si="1"/>
        <v>100</v>
      </c>
    </row>
    <row r="42" spans="1:8" x14ac:dyDescent="0.25">
      <c r="A42" s="10" t="s">
        <v>27</v>
      </c>
      <c r="B42" s="10">
        <v>30503012100</v>
      </c>
      <c r="C42" s="11" t="s">
        <v>200</v>
      </c>
      <c r="D42" s="16">
        <v>20621200</v>
      </c>
      <c r="E42" s="16">
        <v>23337423.600000001</v>
      </c>
      <c r="F42" s="16">
        <v>23337423.600000001</v>
      </c>
      <c r="G42" s="16">
        <v>0</v>
      </c>
      <c r="H42" s="16">
        <f t="shared" si="1"/>
        <v>100</v>
      </c>
    </row>
    <row r="43" spans="1:8" x14ac:dyDescent="0.25">
      <c r="A43" s="10" t="s">
        <v>28</v>
      </c>
      <c r="B43" s="10">
        <v>30502003600</v>
      </c>
      <c r="C43" s="11" t="s">
        <v>201</v>
      </c>
      <c r="D43" s="16">
        <v>16676200</v>
      </c>
      <c r="E43" s="16">
        <v>16969221.140000001</v>
      </c>
      <c r="F43" s="16">
        <v>16969221.140000001</v>
      </c>
      <c r="G43" s="16">
        <v>0</v>
      </c>
      <c r="H43" s="16">
        <f t="shared" si="1"/>
        <v>100</v>
      </c>
    </row>
    <row r="44" spans="1:8" x14ac:dyDescent="0.25">
      <c r="A44" s="10" t="s">
        <v>29</v>
      </c>
      <c r="B44" s="10">
        <v>30503013000</v>
      </c>
      <c r="C44" s="11" t="s">
        <v>202</v>
      </c>
      <c r="D44" s="16">
        <v>25641800</v>
      </c>
      <c r="E44" s="16">
        <v>30846998.670000002</v>
      </c>
      <c r="F44" s="16">
        <v>30846998.670000002</v>
      </c>
      <c r="G44" s="16">
        <v>0</v>
      </c>
      <c r="H44" s="16">
        <f t="shared" si="1"/>
        <v>100</v>
      </c>
    </row>
    <row r="45" spans="1:8" x14ac:dyDescent="0.25">
      <c r="A45" s="10" t="s">
        <v>30</v>
      </c>
      <c r="B45" s="10">
        <v>30502003700</v>
      </c>
      <c r="C45" s="11" t="s">
        <v>203</v>
      </c>
      <c r="D45" s="16">
        <v>29448800</v>
      </c>
      <c r="E45" s="16">
        <v>33719524.75</v>
      </c>
      <c r="F45" s="16">
        <v>33719524.75</v>
      </c>
      <c r="G45" s="16">
        <v>0</v>
      </c>
      <c r="H45" s="16">
        <f t="shared" si="1"/>
        <v>100</v>
      </c>
    </row>
    <row r="46" spans="1:8" x14ac:dyDescent="0.25">
      <c r="A46" s="10" t="s">
        <v>31</v>
      </c>
      <c r="B46" s="10">
        <v>30503012900</v>
      </c>
      <c r="C46" s="11" t="s">
        <v>204</v>
      </c>
      <c r="D46" s="16">
        <v>19127500</v>
      </c>
      <c r="E46" s="16">
        <v>21532956.91</v>
      </c>
      <c r="F46" s="16">
        <v>21532956.91</v>
      </c>
      <c r="G46" s="16">
        <v>0</v>
      </c>
      <c r="H46" s="16">
        <f t="shared" si="1"/>
        <v>100</v>
      </c>
    </row>
    <row r="47" spans="1:8" x14ac:dyDescent="0.25">
      <c r="A47" s="10" t="s">
        <v>32</v>
      </c>
      <c r="B47" s="10">
        <v>30503008600</v>
      </c>
      <c r="C47" s="11" t="s">
        <v>205</v>
      </c>
      <c r="D47" s="16">
        <v>22969800</v>
      </c>
      <c r="E47" s="16">
        <v>25724044.969999999</v>
      </c>
      <c r="F47" s="16">
        <v>25724044.969999999</v>
      </c>
      <c r="G47" s="16">
        <v>0</v>
      </c>
      <c r="H47" s="16">
        <f t="shared" si="1"/>
        <v>100</v>
      </c>
    </row>
    <row r="48" spans="1:8" x14ac:dyDescent="0.25">
      <c r="A48" s="10" t="s">
        <v>33</v>
      </c>
      <c r="B48" s="10">
        <v>30502003800</v>
      </c>
      <c r="C48" s="11" t="s">
        <v>206</v>
      </c>
      <c r="D48" s="16">
        <v>12232600</v>
      </c>
      <c r="E48" s="16">
        <v>14237032.5</v>
      </c>
      <c r="F48" s="16">
        <v>14224022.5</v>
      </c>
      <c r="G48" s="16">
        <v>13010</v>
      </c>
      <c r="H48" s="16">
        <f t="shared" si="1"/>
        <v>99.908618597309513</v>
      </c>
    </row>
    <row r="49" spans="1:8" x14ac:dyDescent="0.25">
      <c r="A49" s="10" t="s">
        <v>34</v>
      </c>
      <c r="B49" s="10">
        <v>30503008700</v>
      </c>
      <c r="C49" s="11" t="s">
        <v>207</v>
      </c>
      <c r="D49" s="16">
        <v>33520300</v>
      </c>
      <c r="E49" s="16">
        <v>37237269.07</v>
      </c>
      <c r="F49" s="16">
        <v>37237269.07</v>
      </c>
      <c r="G49" s="16">
        <v>0</v>
      </c>
      <c r="H49" s="16">
        <f t="shared" si="1"/>
        <v>100</v>
      </c>
    </row>
    <row r="50" spans="1:8" x14ac:dyDescent="0.25">
      <c r="A50" s="10" t="s">
        <v>35</v>
      </c>
      <c r="B50" s="10">
        <v>30502003900</v>
      </c>
      <c r="C50" s="11" t="s">
        <v>208</v>
      </c>
      <c r="D50" s="16">
        <v>15590100</v>
      </c>
      <c r="E50" s="16">
        <v>17385135.199999999</v>
      </c>
      <c r="F50" s="16">
        <v>17385135.199999999</v>
      </c>
      <c r="G50" s="16">
        <v>0</v>
      </c>
      <c r="H50" s="16">
        <f t="shared" si="1"/>
        <v>100</v>
      </c>
    </row>
    <row r="51" spans="1:8" x14ac:dyDescent="0.25">
      <c r="A51" s="10" t="s">
        <v>36</v>
      </c>
      <c r="B51" s="10">
        <v>30503008800</v>
      </c>
      <c r="C51" s="11" t="s">
        <v>209</v>
      </c>
      <c r="D51" s="16">
        <v>22867700</v>
      </c>
      <c r="E51" s="16">
        <v>26533898.5</v>
      </c>
      <c r="F51" s="16">
        <v>26533898.5</v>
      </c>
      <c r="G51" s="16">
        <v>0</v>
      </c>
      <c r="H51" s="16">
        <f t="shared" si="1"/>
        <v>100</v>
      </c>
    </row>
    <row r="52" spans="1:8" x14ac:dyDescent="0.25">
      <c r="A52" s="10" t="s">
        <v>37</v>
      </c>
      <c r="B52" s="10">
        <v>30502004000</v>
      </c>
      <c r="C52" s="11" t="s">
        <v>210</v>
      </c>
      <c r="D52" s="16">
        <v>12194300</v>
      </c>
      <c r="E52" s="16">
        <v>14003256.16</v>
      </c>
      <c r="F52" s="16">
        <v>14003256.16</v>
      </c>
      <c r="G52" s="16">
        <v>0</v>
      </c>
      <c r="H52" s="16">
        <f t="shared" si="1"/>
        <v>100</v>
      </c>
    </row>
    <row r="53" spans="1:8" x14ac:dyDescent="0.25">
      <c r="A53" s="10" t="s">
        <v>38</v>
      </c>
      <c r="B53" s="10">
        <v>30502004100</v>
      </c>
      <c r="C53" s="11" t="s">
        <v>211</v>
      </c>
      <c r="D53" s="16">
        <v>12180400</v>
      </c>
      <c r="E53" s="16">
        <v>13253011.300000001</v>
      </c>
      <c r="F53" s="16">
        <v>13253011.300000001</v>
      </c>
      <c r="G53" s="16">
        <v>0</v>
      </c>
      <c r="H53" s="16">
        <f t="shared" si="1"/>
        <v>100</v>
      </c>
    </row>
    <row r="54" spans="1:8" x14ac:dyDescent="0.25">
      <c r="A54" s="10" t="s">
        <v>39</v>
      </c>
      <c r="B54" s="10">
        <v>30503008900</v>
      </c>
      <c r="C54" s="11" t="s">
        <v>212</v>
      </c>
      <c r="D54" s="16">
        <v>23989900</v>
      </c>
      <c r="E54" s="16">
        <v>27170835.699999999</v>
      </c>
      <c r="F54" s="16">
        <v>27170835.699999999</v>
      </c>
      <c r="G54" s="16">
        <v>0</v>
      </c>
      <c r="H54" s="16">
        <f t="shared" si="1"/>
        <v>100</v>
      </c>
    </row>
    <row r="55" spans="1:8" x14ac:dyDescent="0.25">
      <c r="A55" s="10" t="s">
        <v>40</v>
      </c>
      <c r="B55" s="10">
        <v>30503012200</v>
      </c>
      <c r="C55" s="11" t="s">
        <v>213</v>
      </c>
      <c r="D55" s="16">
        <v>22730500</v>
      </c>
      <c r="E55" s="16">
        <v>24588585.550000001</v>
      </c>
      <c r="F55" s="16">
        <v>24588585.550000001</v>
      </c>
      <c r="G55" s="16">
        <v>0</v>
      </c>
      <c r="H55" s="16">
        <f t="shared" si="1"/>
        <v>100</v>
      </c>
    </row>
    <row r="56" spans="1:8" x14ac:dyDescent="0.25">
      <c r="A56" s="10" t="s">
        <v>41</v>
      </c>
      <c r="B56" s="10">
        <v>30502004300</v>
      </c>
      <c r="C56" s="11" t="s">
        <v>214</v>
      </c>
      <c r="D56" s="16">
        <v>11909900</v>
      </c>
      <c r="E56" s="16">
        <v>13584969.880000001</v>
      </c>
      <c r="F56" s="16">
        <v>13584969.880000001</v>
      </c>
      <c r="G56" s="16">
        <v>0</v>
      </c>
      <c r="H56" s="16">
        <f t="shared" si="1"/>
        <v>100</v>
      </c>
    </row>
    <row r="57" spans="1:8" x14ac:dyDescent="0.25">
      <c r="A57" s="10" t="s">
        <v>42</v>
      </c>
      <c r="B57" s="10">
        <v>30503010300</v>
      </c>
      <c r="C57" s="11" t="s">
        <v>215</v>
      </c>
      <c r="D57" s="16">
        <v>22242400</v>
      </c>
      <c r="E57" s="16">
        <v>24926544.260000002</v>
      </c>
      <c r="F57" s="16">
        <v>24926544.260000002</v>
      </c>
      <c r="G57" s="16">
        <v>0</v>
      </c>
      <c r="H57" s="16">
        <f t="shared" si="1"/>
        <v>100</v>
      </c>
    </row>
    <row r="58" spans="1:8" x14ac:dyDescent="0.25">
      <c r="A58" s="10" t="s">
        <v>43</v>
      </c>
      <c r="B58" s="10">
        <v>30502004500</v>
      </c>
      <c r="C58" s="11" t="s">
        <v>216</v>
      </c>
      <c r="D58" s="16">
        <v>12269000</v>
      </c>
      <c r="E58" s="16">
        <v>13055398.6</v>
      </c>
      <c r="F58" s="16">
        <v>13055398.6</v>
      </c>
      <c r="G58" s="16">
        <v>0</v>
      </c>
      <c r="H58" s="16">
        <f t="shared" si="1"/>
        <v>100</v>
      </c>
    </row>
    <row r="59" spans="1:8" x14ac:dyDescent="0.25">
      <c r="A59" s="10" t="s">
        <v>44</v>
      </c>
      <c r="B59" s="10">
        <v>30503009000</v>
      </c>
      <c r="C59" s="11" t="s">
        <v>217</v>
      </c>
      <c r="D59" s="16">
        <v>22314300</v>
      </c>
      <c r="E59" s="16">
        <v>24909859.539999999</v>
      </c>
      <c r="F59" s="16">
        <v>24909859.539999999</v>
      </c>
      <c r="G59" s="16">
        <v>0</v>
      </c>
      <c r="H59" s="16">
        <f t="shared" si="1"/>
        <v>100</v>
      </c>
    </row>
    <row r="60" spans="1:8" x14ac:dyDescent="0.25">
      <c r="A60" s="10" t="s">
        <v>45</v>
      </c>
      <c r="B60" s="10">
        <v>30503010400</v>
      </c>
      <c r="C60" s="11" t="s">
        <v>218</v>
      </c>
      <c r="D60" s="16">
        <v>23072800</v>
      </c>
      <c r="E60" s="16">
        <v>26000065.969999999</v>
      </c>
      <c r="F60" s="16">
        <v>26000065.969999999</v>
      </c>
      <c r="G60" s="16">
        <v>0</v>
      </c>
      <c r="H60" s="16">
        <f t="shared" si="1"/>
        <v>100</v>
      </c>
    </row>
    <row r="61" spans="1:8" x14ac:dyDescent="0.25">
      <c r="A61" s="10" t="s">
        <v>46</v>
      </c>
      <c r="B61" s="10">
        <v>30503009100</v>
      </c>
      <c r="C61" s="11" t="s">
        <v>219</v>
      </c>
      <c r="D61" s="16">
        <v>21192000</v>
      </c>
      <c r="E61" s="16">
        <v>23873709.27</v>
      </c>
      <c r="F61" s="16">
        <v>23873709.27</v>
      </c>
      <c r="G61" s="16">
        <v>0</v>
      </c>
      <c r="H61" s="16">
        <f t="shared" si="1"/>
        <v>100</v>
      </c>
    </row>
    <row r="62" spans="1:8" x14ac:dyDescent="0.25">
      <c r="A62" s="10" t="s">
        <v>47</v>
      </c>
      <c r="B62" s="10">
        <v>30502004600</v>
      </c>
      <c r="C62" s="11" t="s">
        <v>220</v>
      </c>
      <c r="D62" s="16">
        <v>13082500</v>
      </c>
      <c r="E62" s="16">
        <v>15587972.289999999</v>
      </c>
      <c r="F62" s="16">
        <v>15587972.289999999</v>
      </c>
      <c r="G62" s="16">
        <v>0</v>
      </c>
      <c r="H62" s="16">
        <f t="shared" si="1"/>
        <v>100</v>
      </c>
    </row>
    <row r="63" spans="1:8" x14ac:dyDescent="0.25">
      <c r="A63" s="10" t="s">
        <v>48</v>
      </c>
      <c r="B63" s="10">
        <v>30502004700</v>
      </c>
      <c r="C63" s="11" t="s">
        <v>221</v>
      </c>
      <c r="D63" s="16">
        <v>18814600</v>
      </c>
      <c r="E63" s="16">
        <v>19875495.57</v>
      </c>
      <c r="F63" s="16">
        <v>19875495.57</v>
      </c>
      <c r="G63" s="16">
        <v>0</v>
      </c>
      <c r="H63" s="16">
        <f t="shared" si="1"/>
        <v>100</v>
      </c>
    </row>
    <row r="64" spans="1:8" x14ac:dyDescent="0.25">
      <c r="A64" s="10" t="s">
        <v>49</v>
      </c>
      <c r="B64" s="10">
        <v>30503009200</v>
      </c>
      <c r="C64" s="11" t="s">
        <v>222</v>
      </c>
      <c r="D64" s="16">
        <v>20471600</v>
      </c>
      <c r="E64" s="16">
        <v>23369387.25</v>
      </c>
      <c r="F64" s="16">
        <v>23369387.25</v>
      </c>
      <c r="G64" s="16">
        <v>0</v>
      </c>
      <c r="H64" s="16">
        <f t="shared" si="1"/>
        <v>100</v>
      </c>
    </row>
    <row r="65" spans="1:8" x14ac:dyDescent="0.25">
      <c r="A65" s="10" t="s">
        <v>50</v>
      </c>
      <c r="B65" s="10">
        <v>30502004800</v>
      </c>
      <c r="C65" s="11" t="s">
        <v>223</v>
      </c>
      <c r="D65" s="16">
        <v>12151300</v>
      </c>
      <c r="E65" s="16">
        <v>13904393.060000001</v>
      </c>
      <c r="F65" s="16">
        <v>13874645.6</v>
      </c>
      <c r="G65" s="16">
        <v>29747.46</v>
      </c>
      <c r="H65" s="16">
        <f t="shared" si="1"/>
        <v>99.78605711251376</v>
      </c>
    </row>
    <row r="66" spans="1:8" x14ac:dyDescent="0.25">
      <c r="A66" s="10" t="s">
        <v>51</v>
      </c>
      <c r="B66" s="10">
        <v>30502004900</v>
      </c>
      <c r="C66" s="11" t="s">
        <v>224</v>
      </c>
      <c r="D66" s="16">
        <v>12346900</v>
      </c>
      <c r="E66" s="16">
        <v>14003864.49</v>
      </c>
      <c r="F66" s="16">
        <v>14003864.49</v>
      </c>
      <c r="G66" s="16">
        <v>0</v>
      </c>
      <c r="H66" s="16">
        <f t="shared" si="1"/>
        <v>100</v>
      </c>
    </row>
    <row r="67" spans="1:8" x14ac:dyDescent="0.25">
      <c r="A67" s="10" t="s">
        <v>52</v>
      </c>
      <c r="B67" s="10">
        <v>30503012300</v>
      </c>
      <c r="C67" s="11" t="s">
        <v>225</v>
      </c>
      <c r="D67" s="16">
        <v>24000300</v>
      </c>
      <c r="E67" s="16">
        <v>27172045.109999999</v>
      </c>
      <c r="F67" s="16">
        <v>27172045.109999999</v>
      </c>
      <c r="G67" s="16">
        <v>0</v>
      </c>
      <c r="H67" s="16">
        <f t="shared" si="1"/>
        <v>100</v>
      </c>
    </row>
    <row r="68" spans="1:8" x14ac:dyDescent="0.25">
      <c r="A68" s="10" t="s">
        <v>53</v>
      </c>
      <c r="B68" s="10">
        <v>30503009300</v>
      </c>
      <c r="C68" s="11" t="s">
        <v>226</v>
      </c>
      <c r="D68" s="16">
        <v>22556600</v>
      </c>
      <c r="E68" s="16">
        <v>25093770.350000001</v>
      </c>
      <c r="F68" s="16">
        <v>25093770.350000001</v>
      </c>
      <c r="G68" s="16">
        <v>0</v>
      </c>
      <c r="H68" s="16">
        <f t="shared" si="1"/>
        <v>100</v>
      </c>
    </row>
    <row r="69" spans="1:8" x14ac:dyDescent="0.25">
      <c r="A69" s="10" t="s">
        <v>54</v>
      </c>
      <c r="B69" s="10">
        <v>30503009400</v>
      </c>
      <c r="C69" s="11" t="s">
        <v>227</v>
      </c>
      <c r="D69" s="16">
        <v>21952800</v>
      </c>
      <c r="E69" s="16">
        <v>24599301.489999998</v>
      </c>
      <c r="F69" s="16">
        <v>24599301.489999998</v>
      </c>
      <c r="G69" s="16">
        <v>0</v>
      </c>
      <c r="H69" s="16">
        <f t="shared" ref="H69:H100" si="2">F69/E69*100</f>
        <v>100</v>
      </c>
    </row>
    <row r="70" spans="1:8" x14ac:dyDescent="0.25">
      <c r="A70" s="10" t="s">
        <v>55</v>
      </c>
      <c r="B70" s="10">
        <v>30503009500</v>
      </c>
      <c r="C70" s="11" t="s">
        <v>228</v>
      </c>
      <c r="D70" s="16">
        <v>21856500</v>
      </c>
      <c r="E70" s="16">
        <v>24567606.789999999</v>
      </c>
      <c r="F70" s="16">
        <v>24522256.489999998</v>
      </c>
      <c r="G70" s="16">
        <v>45350.3</v>
      </c>
      <c r="H70" s="16">
        <f t="shared" si="2"/>
        <v>99.815406114288436</v>
      </c>
    </row>
    <row r="71" spans="1:8" x14ac:dyDescent="0.25">
      <c r="A71" s="10" t="s">
        <v>56</v>
      </c>
      <c r="B71" s="10">
        <v>30503012400</v>
      </c>
      <c r="C71" s="11" t="s">
        <v>229</v>
      </c>
      <c r="D71" s="16">
        <v>21479300</v>
      </c>
      <c r="E71" s="16">
        <v>24576204.649999999</v>
      </c>
      <c r="F71" s="16">
        <v>24576204.649999999</v>
      </c>
      <c r="G71" s="16">
        <v>0</v>
      </c>
      <c r="H71" s="16">
        <f t="shared" si="2"/>
        <v>100</v>
      </c>
    </row>
    <row r="72" spans="1:8" x14ac:dyDescent="0.25">
      <c r="A72" s="10" t="s">
        <v>57</v>
      </c>
      <c r="B72" s="10">
        <v>30502005200</v>
      </c>
      <c r="C72" s="11" t="s">
        <v>230</v>
      </c>
      <c r="D72" s="16">
        <v>23429700</v>
      </c>
      <c r="E72" s="16">
        <v>26001311.289999999</v>
      </c>
      <c r="F72" s="16">
        <v>26001311.289999999</v>
      </c>
      <c r="G72" s="16">
        <v>0</v>
      </c>
      <c r="H72" s="16">
        <f t="shared" si="2"/>
        <v>100</v>
      </c>
    </row>
    <row r="73" spans="1:8" x14ac:dyDescent="0.25">
      <c r="A73" s="10" t="s">
        <v>58</v>
      </c>
      <c r="B73" s="10">
        <v>30503009600</v>
      </c>
      <c r="C73" s="11" t="s">
        <v>231</v>
      </c>
      <c r="D73" s="16">
        <v>22449900</v>
      </c>
      <c r="E73" s="16">
        <v>22682663.399999999</v>
      </c>
      <c r="F73" s="16">
        <v>22682663.399999999</v>
      </c>
      <c r="G73" s="16">
        <v>0</v>
      </c>
      <c r="H73" s="16">
        <f t="shared" si="2"/>
        <v>100</v>
      </c>
    </row>
    <row r="74" spans="1:8" x14ac:dyDescent="0.25">
      <c r="A74" s="10" t="s">
        <v>59</v>
      </c>
      <c r="B74" s="10">
        <v>30503009700</v>
      </c>
      <c r="C74" s="11" t="s">
        <v>232</v>
      </c>
      <c r="D74" s="16">
        <v>22485400</v>
      </c>
      <c r="E74" s="16">
        <v>25818671.550000001</v>
      </c>
      <c r="F74" s="16">
        <v>25818671.550000001</v>
      </c>
      <c r="G74" s="16">
        <v>0</v>
      </c>
      <c r="H74" s="16">
        <f t="shared" si="2"/>
        <v>100</v>
      </c>
    </row>
    <row r="75" spans="1:8" x14ac:dyDescent="0.25">
      <c r="A75" s="10" t="s">
        <v>60</v>
      </c>
      <c r="B75" s="10">
        <v>30503009800</v>
      </c>
      <c r="C75" s="11" t="s">
        <v>233</v>
      </c>
      <c r="D75" s="16">
        <v>22478600</v>
      </c>
      <c r="E75" s="16">
        <v>25132329.829999998</v>
      </c>
      <c r="F75" s="16">
        <v>25132329.829999998</v>
      </c>
      <c r="G75" s="16">
        <v>0</v>
      </c>
      <c r="H75" s="16">
        <f t="shared" si="2"/>
        <v>100</v>
      </c>
    </row>
    <row r="76" spans="1:8" x14ac:dyDescent="0.25">
      <c r="A76" s="10" t="s">
        <v>61</v>
      </c>
      <c r="B76" s="10">
        <v>30503009900</v>
      </c>
      <c r="C76" s="11" t="s">
        <v>234</v>
      </c>
      <c r="D76" s="16">
        <v>19184800</v>
      </c>
      <c r="E76" s="16">
        <v>22134390.469999999</v>
      </c>
      <c r="F76" s="16">
        <v>22134390.469999999</v>
      </c>
      <c r="G76" s="16">
        <v>0</v>
      </c>
      <c r="H76" s="16">
        <f t="shared" si="2"/>
        <v>100</v>
      </c>
    </row>
    <row r="77" spans="1:8" x14ac:dyDescent="0.25">
      <c r="A77" s="10" t="s">
        <v>62</v>
      </c>
      <c r="B77" s="10">
        <v>30503010500</v>
      </c>
      <c r="C77" s="11" t="s">
        <v>235</v>
      </c>
      <c r="D77" s="16">
        <v>30254500</v>
      </c>
      <c r="E77" s="16">
        <v>32715380.969999999</v>
      </c>
      <c r="F77" s="16">
        <v>32715380.969999999</v>
      </c>
      <c r="G77" s="16">
        <v>0</v>
      </c>
      <c r="H77" s="16">
        <f t="shared" si="2"/>
        <v>100</v>
      </c>
    </row>
    <row r="78" spans="1:8" x14ac:dyDescent="0.25">
      <c r="A78" s="10" t="s">
        <v>63</v>
      </c>
      <c r="B78" s="10">
        <v>30502005300</v>
      </c>
      <c r="C78" s="11" t="s">
        <v>236</v>
      </c>
      <c r="D78" s="16">
        <v>20876200</v>
      </c>
      <c r="E78" s="16">
        <v>23455281.460000001</v>
      </c>
      <c r="F78" s="16">
        <v>23455281.460000001</v>
      </c>
      <c r="G78" s="16">
        <v>0</v>
      </c>
      <c r="H78" s="16">
        <f t="shared" si="2"/>
        <v>100</v>
      </c>
    </row>
    <row r="79" spans="1:8" x14ac:dyDescent="0.25">
      <c r="A79" s="10" t="s">
        <v>64</v>
      </c>
      <c r="B79" s="10">
        <v>30502005400</v>
      </c>
      <c r="C79" s="11" t="s">
        <v>237</v>
      </c>
      <c r="D79" s="16">
        <v>12368900</v>
      </c>
      <c r="E79" s="16">
        <v>13647843.16</v>
      </c>
      <c r="F79" s="16">
        <v>13647843.16</v>
      </c>
      <c r="G79" s="16">
        <v>0</v>
      </c>
      <c r="H79" s="16">
        <f t="shared" si="2"/>
        <v>100</v>
      </c>
    </row>
    <row r="80" spans="1:8" x14ac:dyDescent="0.25">
      <c r="A80" s="10" t="s">
        <v>65</v>
      </c>
      <c r="B80" s="10">
        <v>30503010600</v>
      </c>
      <c r="C80" s="11" t="s">
        <v>238</v>
      </c>
      <c r="D80" s="16">
        <v>27238900</v>
      </c>
      <c r="E80" s="16">
        <v>29292412.870000001</v>
      </c>
      <c r="F80" s="16">
        <v>29292412.870000001</v>
      </c>
      <c r="G80" s="16">
        <v>0</v>
      </c>
      <c r="H80" s="16">
        <f t="shared" si="2"/>
        <v>100</v>
      </c>
    </row>
    <row r="81" spans="1:8" x14ac:dyDescent="0.25">
      <c r="A81" s="10" t="s">
        <v>66</v>
      </c>
      <c r="B81" s="10">
        <v>30503010700</v>
      </c>
      <c r="C81" s="11" t="s">
        <v>239</v>
      </c>
      <c r="D81" s="16">
        <v>33002900</v>
      </c>
      <c r="E81" s="16">
        <v>37609050.130000003</v>
      </c>
      <c r="F81" s="16">
        <v>37609050.130000003</v>
      </c>
      <c r="G81" s="16">
        <v>0</v>
      </c>
      <c r="H81" s="16">
        <f t="shared" si="2"/>
        <v>100</v>
      </c>
    </row>
    <row r="82" spans="1:8" x14ac:dyDescent="0.25">
      <c r="A82" s="10" t="s">
        <v>67</v>
      </c>
      <c r="B82" s="10">
        <v>30503010000</v>
      </c>
      <c r="C82" s="11" t="s">
        <v>240</v>
      </c>
      <c r="D82" s="16">
        <v>27059100</v>
      </c>
      <c r="E82" s="16">
        <v>30615218.66</v>
      </c>
      <c r="F82" s="16">
        <v>30615218.66</v>
      </c>
      <c r="G82" s="16">
        <v>0</v>
      </c>
      <c r="H82" s="16">
        <f t="shared" si="2"/>
        <v>100</v>
      </c>
    </row>
    <row r="83" spans="1:8" x14ac:dyDescent="0.25">
      <c r="A83" s="10" t="s">
        <v>68</v>
      </c>
      <c r="B83" s="10">
        <v>30503010800</v>
      </c>
      <c r="C83" s="11" t="s">
        <v>241</v>
      </c>
      <c r="D83" s="16">
        <v>19579900</v>
      </c>
      <c r="E83" s="16">
        <v>22097992.030000001</v>
      </c>
      <c r="F83" s="16">
        <v>22097992.030000001</v>
      </c>
      <c r="G83" s="16">
        <v>0</v>
      </c>
      <c r="H83" s="16">
        <f t="shared" si="2"/>
        <v>100</v>
      </c>
    </row>
    <row r="84" spans="1:8" x14ac:dyDescent="0.25">
      <c r="A84" s="10" t="s">
        <v>69</v>
      </c>
      <c r="B84" s="10">
        <v>30503012500</v>
      </c>
      <c r="C84" s="11" t="s">
        <v>242</v>
      </c>
      <c r="D84" s="16">
        <v>21675500</v>
      </c>
      <c r="E84" s="16">
        <v>24596683.68</v>
      </c>
      <c r="F84" s="16">
        <v>24596683.68</v>
      </c>
      <c r="G84" s="16">
        <v>0</v>
      </c>
      <c r="H84" s="16">
        <f t="shared" si="2"/>
        <v>100</v>
      </c>
    </row>
    <row r="85" spans="1:8" x14ac:dyDescent="0.25">
      <c r="A85" s="10" t="s">
        <v>70</v>
      </c>
      <c r="B85" s="10">
        <v>30502005600</v>
      </c>
      <c r="C85" s="11" t="s">
        <v>243</v>
      </c>
      <c r="D85" s="16">
        <v>33794400</v>
      </c>
      <c r="E85" s="16">
        <v>38287997.520000003</v>
      </c>
      <c r="F85" s="16">
        <v>38287997.520000003</v>
      </c>
      <c r="G85" s="16">
        <v>0</v>
      </c>
      <c r="H85" s="16">
        <f t="shared" si="2"/>
        <v>100</v>
      </c>
    </row>
    <row r="86" spans="1:8" x14ac:dyDescent="0.25">
      <c r="A86" s="10" t="s">
        <v>71</v>
      </c>
      <c r="B86" s="10">
        <v>30503010900</v>
      </c>
      <c r="C86" s="11" t="s">
        <v>244</v>
      </c>
      <c r="D86" s="16">
        <v>26625200</v>
      </c>
      <c r="E86" s="16">
        <v>30342269.559999999</v>
      </c>
      <c r="F86" s="16">
        <v>30342269.559999999</v>
      </c>
      <c r="G86" s="16">
        <v>0</v>
      </c>
      <c r="H86" s="16">
        <f t="shared" si="2"/>
        <v>100</v>
      </c>
    </row>
    <row r="87" spans="1:8" x14ac:dyDescent="0.25">
      <c r="A87" s="10" t="s">
        <v>72</v>
      </c>
      <c r="B87" s="10">
        <v>30503006500</v>
      </c>
      <c r="C87" s="11" t="s">
        <v>144</v>
      </c>
      <c r="D87" s="16">
        <v>40943800</v>
      </c>
      <c r="E87" s="16">
        <v>43169409.729999997</v>
      </c>
      <c r="F87" s="16">
        <v>43169409.729999997</v>
      </c>
      <c r="G87" s="16">
        <v>0</v>
      </c>
      <c r="H87" s="16">
        <f t="shared" si="2"/>
        <v>100</v>
      </c>
    </row>
    <row r="88" spans="1:8" x14ac:dyDescent="0.25">
      <c r="A88" s="10" t="s">
        <v>73</v>
      </c>
      <c r="B88" s="10">
        <v>30503011100</v>
      </c>
      <c r="C88" s="11" t="s">
        <v>145</v>
      </c>
      <c r="D88" s="16">
        <v>36527700</v>
      </c>
      <c r="E88" s="16">
        <v>38856610.469999999</v>
      </c>
      <c r="F88" s="16">
        <v>38856610.469999999</v>
      </c>
      <c r="G88" s="16">
        <v>0</v>
      </c>
      <c r="H88" s="16">
        <f t="shared" si="2"/>
        <v>100</v>
      </c>
    </row>
    <row r="89" spans="1:8" x14ac:dyDescent="0.25">
      <c r="A89" s="10" t="s">
        <v>74</v>
      </c>
      <c r="B89" s="10">
        <v>30503011200</v>
      </c>
      <c r="C89" s="11" t="s">
        <v>146</v>
      </c>
      <c r="D89" s="16">
        <v>30025900</v>
      </c>
      <c r="E89" s="16">
        <v>31476309.539999999</v>
      </c>
      <c r="F89" s="16">
        <v>31476309.539999999</v>
      </c>
      <c r="G89" s="16">
        <v>0</v>
      </c>
      <c r="H89" s="16">
        <f t="shared" si="2"/>
        <v>100</v>
      </c>
    </row>
    <row r="90" spans="1:8" x14ac:dyDescent="0.25">
      <c r="A90" s="10" t="s">
        <v>75</v>
      </c>
      <c r="B90" s="10">
        <v>30503006600</v>
      </c>
      <c r="C90" s="11" t="s">
        <v>147</v>
      </c>
      <c r="D90" s="16">
        <v>54704500</v>
      </c>
      <c r="E90" s="16">
        <v>56613336.590000004</v>
      </c>
      <c r="F90" s="16">
        <v>56613336.590000004</v>
      </c>
      <c r="G90" s="16">
        <v>0</v>
      </c>
      <c r="H90" s="16">
        <f t="shared" si="2"/>
        <v>100</v>
      </c>
    </row>
    <row r="91" spans="1:8" x14ac:dyDescent="0.25">
      <c r="A91" s="10" t="s">
        <v>76</v>
      </c>
      <c r="B91" s="10">
        <v>30503011300</v>
      </c>
      <c r="C91" s="11" t="s">
        <v>148</v>
      </c>
      <c r="D91" s="16">
        <v>42646000</v>
      </c>
      <c r="E91" s="16">
        <v>45016399.469999999</v>
      </c>
      <c r="F91" s="16">
        <v>44995633.670000002</v>
      </c>
      <c r="G91" s="16">
        <v>20765.8</v>
      </c>
      <c r="H91" s="16">
        <f t="shared" si="2"/>
        <v>99.953870588842108</v>
      </c>
    </row>
    <row r="92" spans="1:8" x14ac:dyDescent="0.25">
      <c r="A92" s="10" t="s">
        <v>77</v>
      </c>
      <c r="B92" s="10">
        <v>30502000800</v>
      </c>
      <c r="C92" s="11" t="s">
        <v>149</v>
      </c>
      <c r="D92" s="16">
        <v>14898100</v>
      </c>
      <c r="E92" s="16">
        <v>15551235.310000001</v>
      </c>
      <c r="F92" s="16">
        <v>15551235.310000001</v>
      </c>
      <c r="G92" s="16">
        <v>0</v>
      </c>
      <c r="H92" s="16">
        <f t="shared" si="2"/>
        <v>100</v>
      </c>
    </row>
    <row r="93" spans="1:8" x14ac:dyDescent="0.25">
      <c r="A93" s="10" t="s">
        <v>78</v>
      </c>
      <c r="B93" s="10">
        <v>30502000900</v>
      </c>
      <c r="C93" s="11" t="s">
        <v>150</v>
      </c>
      <c r="D93" s="16">
        <v>18642600</v>
      </c>
      <c r="E93" s="16">
        <v>20312669.66</v>
      </c>
      <c r="F93" s="16">
        <v>20312669.66</v>
      </c>
      <c r="G93" s="16">
        <v>0</v>
      </c>
      <c r="H93" s="16">
        <f t="shared" si="2"/>
        <v>100</v>
      </c>
    </row>
    <row r="94" spans="1:8" x14ac:dyDescent="0.25">
      <c r="A94" s="10" t="s">
        <v>79</v>
      </c>
      <c r="B94" s="10">
        <v>30503006700</v>
      </c>
      <c r="C94" s="11" t="s">
        <v>151</v>
      </c>
      <c r="D94" s="16">
        <v>47877600</v>
      </c>
      <c r="E94" s="16">
        <v>50266521.600000001</v>
      </c>
      <c r="F94" s="16">
        <v>50266521.600000001</v>
      </c>
      <c r="G94" s="16">
        <v>0</v>
      </c>
      <c r="H94" s="16">
        <f t="shared" si="2"/>
        <v>100</v>
      </c>
    </row>
    <row r="95" spans="1:8" x14ac:dyDescent="0.25">
      <c r="A95" s="10" t="s">
        <v>80</v>
      </c>
      <c r="B95" s="10">
        <v>30503013100</v>
      </c>
      <c r="C95" s="11" t="s">
        <v>152</v>
      </c>
      <c r="D95" s="16">
        <v>83883100</v>
      </c>
      <c r="E95" s="16">
        <v>88737882.340000004</v>
      </c>
      <c r="F95" s="16">
        <v>88737882.340000004</v>
      </c>
      <c r="G95" s="16">
        <v>0</v>
      </c>
      <c r="H95" s="16">
        <f t="shared" si="2"/>
        <v>100</v>
      </c>
    </row>
    <row r="96" spans="1:8" x14ac:dyDescent="0.25">
      <c r="A96" s="10" t="s">
        <v>81</v>
      </c>
      <c r="B96" s="10">
        <v>30502001100</v>
      </c>
      <c r="C96" s="11" t="s">
        <v>153</v>
      </c>
      <c r="D96" s="16">
        <v>16180900</v>
      </c>
      <c r="E96" s="16">
        <v>16867938.829999998</v>
      </c>
      <c r="F96" s="16">
        <v>16867938.829999998</v>
      </c>
      <c r="G96" s="16">
        <v>0</v>
      </c>
      <c r="H96" s="16">
        <f t="shared" si="2"/>
        <v>100</v>
      </c>
    </row>
    <row r="97" spans="1:8" x14ac:dyDescent="0.25">
      <c r="A97" s="10" t="s">
        <v>82</v>
      </c>
      <c r="B97" s="10">
        <v>30502001200</v>
      </c>
      <c r="C97" s="11" t="s">
        <v>154</v>
      </c>
      <c r="D97" s="16">
        <v>35748600</v>
      </c>
      <c r="E97" s="16">
        <v>36994661.439999998</v>
      </c>
      <c r="F97" s="16">
        <v>36994661.439999998</v>
      </c>
      <c r="G97" s="16">
        <v>0</v>
      </c>
      <c r="H97" s="16">
        <f t="shared" si="2"/>
        <v>100</v>
      </c>
    </row>
    <row r="98" spans="1:8" x14ac:dyDescent="0.25">
      <c r="A98" s="10" t="s">
        <v>83</v>
      </c>
      <c r="B98" s="10">
        <v>30502001300</v>
      </c>
      <c r="C98" s="11" t="s">
        <v>155</v>
      </c>
      <c r="D98" s="16">
        <v>13357100</v>
      </c>
      <c r="E98" s="16">
        <v>14238516.689999999</v>
      </c>
      <c r="F98" s="16">
        <v>14238516.689999999</v>
      </c>
      <c r="G98" s="16">
        <v>0</v>
      </c>
      <c r="H98" s="16">
        <f t="shared" si="2"/>
        <v>100</v>
      </c>
    </row>
    <row r="99" spans="1:8" x14ac:dyDescent="0.25">
      <c r="A99" s="10" t="s">
        <v>84</v>
      </c>
      <c r="B99" s="10">
        <v>30503011500</v>
      </c>
      <c r="C99" s="11" t="s">
        <v>156</v>
      </c>
      <c r="D99" s="16">
        <v>38907600</v>
      </c>
      <c r="E99" s="16">
        <v>41385711.810000002</v>
      </c>
      <c r="F99" s="16">
        <v>41385711.810000002</v>
      </c>
      <c r="G99" s="16">
        <v>0</v>
      </c>
      <c r="H99" s="16">
        <f t="shared" si="2"/>
        <v>100</v>
      </c>
    </row>
    <row r="100" spans="1:8" x14ac:dyDescent="0.25">
      <c r="A100" s="10" t="s">
        <v>85</v>
      </c>
      <c r="B100" s="10">
        <v>30502001500</v>
      </c>
      <c r="C100" s="11" t="s">
        <v>157</v>
      </c>
      <c r="D100" s="16">
        <v>17182800</v>
      </c>
      <c r="E100" s="16">
        <v>17730419.77</v>
      </c>
      <c r="F100" s="16">
        <v>17730419.77</v>
      </c>
      <c r="G100" s="16">
        <v>0</v>
      </c>
      <c r="H100" s="16">
        <f t="shared" si="2"/>
        <v>100</v>
      </c>
    </row>
    <row r="101" spans="1:8" x14ac:dyDescent="0.25">
      <c r="A101" s="10" t="s">
        <v>86</v>
      </c>
      <c r="B101" s="10">
        <v>30502001600</v>
      </c>
      <c r="C101" s="11" t="s">
        <v>158</v>
      </c>
      <c r="D101" s="16">
        <v>15905500</v>
      </c>
      <c r="E101" s="16">
        <v>16852378.59</v>
      </c>
      <c r="F101" s="16">
        <v>16852378.59</v>
      </c>
      <c r="G101" s="16">
        <v>0</v>
      </c>
      <c r="H101" s="16">
        <f t="shared" ref="H101:H133" si="3">F101/E101*100</f>
        <v>100</v>
      </c>
    </row>
    <row r="102" spans="1:8" x14ac:dyDescent="0.25">
      <c r="A102" s="10" t="s">
        <v>87</v>
      </c>
      <c r="B102" s="10">
        <v>30503011600</v>
      </c>
      <c r="C102" s="11" t="s">
        <v>159</v>
      </c>
      <c r="D102" s="16">
        <v>36376200</v>
      </c>
      <c r="E102" s="16">
        <v>38314987.229999997</v>
      </c>
      <c r="F102" s="16">
        <v>38314987.229999997</v>
      </c>
      <c r="G102" s="16">
        <v>0</v>
      </c>
      <c r="H102" s="16">
        <f t="shared" si="3"/>
        <v>100</v>
      </c>
    </row>
    <row r="103" spans="1:8" x14ac:dyDescent="0.25">
      <c r="A103" s="10" t="s">
        <v>88</v>
      </c>
      <c r="B103" s="10">
        <v>30503006800</v>
      </c>
      <c r="C103" s="11" t="s">
        <v>160</v>
      </c>
      <c r="D103" s="16">
        <v>41943000</v>
      </c>
      <c r="E103" s="16">
        <v>43659478.560000002</v>
      </c>
      <c r="F103" s="16">
        <v>43659478.560000002</v>
      </c>
      <c r="G103" s="16">
        <v>0</v>
      </c>
      <c r="H103" s="16">
        <f t="shared" si="3"/>
        <v>100</v>
      </c>
    </row>
    <row r="104" spans="1:8" x14ac:dyDescent="0.25">
      <c r="A104" s="10" t="s">
        <v>89</v>
      </c>
      <c r="B104" s="10">
        <v>30503013300</v>
      </c>
      <c r="C104" s="11" t="s">
        <v>161</v>
      </c>
      <c r="D104" s="16">
        <v>73176680</v>
      </c>
      <c r="E104" s="16">
        <v>78759371.140000001</v>
      </c>
      <c r="F104" s="16">
        <v>78759371.140000001</v>
      </c>
      <c r="G104" s="16">
        <v>0</v>
      </c>
      <c r="H104" s="16">
        <f t="shared" si="3"/>
        <v>100</v>
      </c>
    </row>
    <row r="105" spans="1:8" x14ac:dyDescent="0.25">
      <c r="A105" s="10" t="s">
        <v>90</v>
      </c>
      <c r="B105" s="10">
        <v>30503006900</v>
      </c>
      <c r="C105" s="11" t="s">
        <v>162</v>
      </c>
      <c r="D105" s="16">
        <v>32011100</v>
      </c>
      <c r="E105" s="16">
        <v>34321357.509999998</v>
      </c>
      <c r="F105" s="16">
        <v>34321357.509999998</v>
      </c>
      <c r="G105" s="16">
        <v>0</v>
      </c>
      <c r="H105" s="16">
        <f t="shared" si="3"/>
        <v>100</v>
      </c>
    </row>
    <row r="106" spans="1:8" x14ac:dyDescent="0.25">
      <c r="A106" s="10" t="s">
        <v>91</v>
      </c>
      <c r="B106" s="10">
        <v>30503007000</v>
      </c>
      <c r="C106" s="11" t="s">
        <v>163</v>
      </c>
      <c r="D106" s="16">
        <v>36897800</v>
      </c>
      <c r="E106" s="16">
        <v>38875555.32</v>
      </c>
      <c r="F106" s="16">
        <v>38875555.32</v>
      </c>
      <c r="G106" s="16">
        <v>0</v>
      </c>
      <c r="H106" s="16">
        <f t="shared" si="3"/>
        <v>100</v>
      </c>
    </row>
    <row r="107" spans="1:8" x14ac:dyDescent="0.25">
      <c r="A107" s="10" t="s">
        <v>92</v>
      </c>
      <c r="B107" s="10">
        <v>30503007100</v>
      </c>
      <c r="C107" s="11" t="s">
        <v>164</v>
      </c>
      <c r="D107" s="16">
        <v>34226900</v>
      </c>
      <c r="E107" s="16">
        <v>35513028.299999997</v>
      </c>
      <c r="F107" s="16">
        <v>35513028.299999997</v>
      </c>
      <c r="G107" s="16">
        <v>0</v>
      </c>
      <c r="H107" s="16">
        <f t="shared" si="3"/>
        <v>100</v>
      </c>
    </row>
    <row r="108" spans="1:8" x14ac:dyDescent="0.25">
      <c r="A108" s="10" t="s">
        <v>93</v>
      </c>
      <c r="B108" s="10">
        <v>30503007200</v>
      </c>
      <c r="C108" s="11" t="s">
        <v>165</v>
      </c>
      <c r="D108" s="16">
        <v>56259200</v>
      </c>
      <c r="E108" s="16">
        <v>59709907.859999999</v>
      </c>
      <c r="F108" s="16">
        <v>59709907.859999999</v>
      </c>
      <c r="G108" s="16">
        <v>0</v>
      </c>
      <c r="H108" s="16">
        <f t="shared" si="3"/>
        <v>100</v>
      </c>
    </row>
    <row r="109" spans="1:8" x14ac:dyDescent="0.25">
      <c r="A109" s="10" t="s">
        <v>94</v>
      </c>
      <c r="B109" s="10">
        <v>30503007300</v>
      </c>
      <c r="C109" s="11" t="s">
        <v>166</v>
      </c>
      <c r="D109" s="16">
        <v>54408000</v>
      </c>
      <c r="E109" s="16">
        <v>56739334.409999996</v>
      </c>
      <c r="F109" s="16">
        <v>56739334.409999996</v>
      </c>
      <c r="G109" s="16">
        <v>0</v>
      </c>
      <c r="H109" s="16">
        <f t="shared" si="3"/>
        <v>100</v>
      </c>
    </row>
    <row r="110" spans="1:8" x14ac:dyDescent="0.25">
      <c r="A110" s="10" t="s">
        <v>95</v>
      </c>
      <c r="B110" s="10">
        <v>30503007400</v>
      </c>
      <c r="C110" s="11" t="s">
        <v>167</v>
      </c>
      <c r="D110" s="16">
        <v>73910200</v>
      </c>
      <c r="E110" s="16">
        <v>75256235.959999993</v>
      </c>
      <c r="F110" s="16">
        <v>75256235.959999993</v>
      </c>
      <c r="G110" s="16">
        <v>0</v>
      </c>
      <c r="H110" s="16">
        <f t="shared" si="3"/>
        <v>100</v>
      </c>
    </row>
    <row r="111" spans="1:8" x14ac:dyDescent="0.25">
      <c r="A111" s="10" t="s">
        <v>96</v>
      </c>
      <c r="B111" s="10">
        <v>30503007500</v>
      </c>
      <c r="C111" s="11" t="s">
        <v>168</v>
      </c>
      <c r="D111" s="16">
        <v>55682500</v>
      </c>
      <c r="E111" s="16">
        <v>58420637.649999999</v>
      </c>
      <c r="F111" s="16">
        <v>58420637.649999999</v>
      </c>
      <c r="G111" s="16">
        <v>0</v>
      </c>
      <c r="H111" s="16">
        <f t="shared" si="3"/>
        <v>100</v>
      </c>
    </row>
    <row r="112" spans="1:8" x14ac:dyDescent="0.25">
      <c r="A112" s="10" t="s">
        <v>97</v>
      </c>
      <c r="B112" s="10">
        <v>30503011800</v>
      </c>
      <c r="C112" s="11" t="s">
        <v>169</v>
      </c>
      <c r="D112" s="16">
        <v>24093800</v>
      </c>
      <c r="E112" s="16">
        <v>25129859.620000001</v>
      </c>
      <c r="F112" s="16">
        <v>25129859.620000001</v>
      </c>
      <c r="G112" s="16">
        <v>0</v>
      </c>
      <c r="H112" s="16">
        <f t="shared" si="3"/>
        <v>100</v>
      </c>
    </row>
    <row r="113" spans="1:8" x14ac:dyDescent="0.25">
      <c r="A113" s="10" t="s">
        <v>98</v>
      </c>
      <c r="B113" s="10">
        <v>30503007600</v>
      </c>
      <c r="C113" s="11" t="s">
        <v>170</v>
      </c>
      <c r="D113" s="16">
        <v>41216500</v>
      </c>
      <c r="E113" s="16">
        <v>43646156.990000002</v>
      </c>
      <c r="F113" s="16">
        <v>43646156.990000002</v>
      </c>
      <c r="G113" s="16">
        <v>0</v>
      </c>
      <c r="H113" s="16">
        <f t="shared" si="3"/>
        <v>100</v>
      </c>
    </row>
    <row r="114" spans="1:8" x14ac:dyDescent="0.25">
      <c r="A114" s="10" t="s">
        <v>99</v>
      </c>
      <c r="B114" s="10">
        <v>30503005700</v>
      </c>
      <c r="C114" s="11" t="s">
        <v>171</v>
      </c>
      <c r="D114" s="16">
        <v>85338700</v>
      </c>
      <c r="E114" s="16">
        <v>92665031.530000001</v>
      </c>
      <c r="F114" s="16">
        <v>90517521.019999996</v>
      </c>
      <c r="G114" s="16">
        <v>2147510.5099999998</v>
      </c>
      <c r="H114" s="16">
        <f t="shared" si="3"/>
        <v>97.68250172201715</v>
      </c>
    </row>
    <row r="115" spans="1:8" x14ac:dyDescent="0.25">
      <c r="A115" s="10" t="s">
        <v>100</v>
      </c>
      <c r="B115" s="10">
        <v>30503005800</v>
      </c>
      <c r="C115" s="11" t="s">
        <v>172</v>
      </c>
      <c r="D115" s="16">
        <v>56374900</v>
      </c>
      <c r="E115" s="16">
        <v>59168028.009999998</v>
      </c>
      <c r="F115" s="16">
        <v>59168028.009999998</v>
      </c>
      <c r="G115" s="16">
        <v>0</v>
      </c>
      <c r="H115" s="16">
        <f t="shared" si="3"/>
        <v>100</v>
      </c>
    </row>
    <row r="116" spans="1:8" x14ac:dyDescent="0.25">
      <c r="A116" s="10" t="s">
        <v>101</v>
      </c>
      <c r="B116" s="10">
        <v>30503011000</v>
      </c>
      <c r="C116" s="11" t="s">
        <v>259</v>
      </c>
      <c r="D116" s="16">
        <v>36161100</v>
      </c>
      <c r="E116" s="16">
        <v>38372374.859999999</v>
      </c>
      <c r="F116" s="16">
        <v>38372374.859999999</v>
      </c>
      <c r="G116" s="16">
        <v>0</v>
      </c>
      <c r="H116" s="16">
        <f t="shared" si="3"/>
        <v>100</v>
      </c>
    </row>
    <row r="117" spans="1:8" x14ac:dyDescent="0.25">
      <c r="A117" s="10" t="s">
        <v>102</v>
      </c>
      <c r="B117" s="10">
        <v>30503005900</v>
      </c>
      <c r="C117" s="11" t="s">
        <v>173</v>
      </c>
      <c r="D117" s="16">
        <v>45388200</v>
      </c>
      <c r="E117" s="16">
        <v>47797608.520000003</v>
      </c>
      <c r="F117" s="16">
        <v>47797608.520000003</v>
      </c>
      <c r="G117" s="16">
        <v>0</v>
      </c>
      <c r="H117" s="16">
        <f t="shared" si="3"/>
        <v>100</v>
      </c>
    </row>
    <row r="118" spans="1:8" x14ac:dyDescent="0.25">
      <c r="A118" s="10" t="s">
        <v>103</v>
      </c>
      <c r="B118" s="10">
        <v>30503006000</v>
      </c>
      <c r="C118" s="11" t="s">
        <v>174</v>
      </c>
      <c r="D118" s="16">
        <v>40084100</v>
      </c>
      <c r="E118" s="16">
        <v>42501441.899999999</v>
      </c>
      <c r="F118" s="16">
        <v>42501441.899999999</v>
      </c>
      <c r="G118" s="16">
        <v>0</v>
      </c>
      <c r="H118" s="16">
        <f t="shared" si="3"/>
        <v>100</v>
      </c>
    </row>
    <row r="119" spans="1:8" x14ac:dyDescent="0.25">
      <c r="A119" s="10" t="s">
        <v>104</v>
      </c>
      <c r="B119" s="10">
        <v>30503006100</v>
      </c>
      <c r="C119" s="11" t="s">
        <v>175</v>
      </c>
      <c r="D119" s="16">
        <v>40476800</v>
      </c>
      <c r="E119" s="16">
        <v>41910775.869999997</v>
      </c>
      <c r="F119" s="16">
        <v>41909773.869999997</v>
      </c>
      <c r="G119" s="16">
        <v>1002</v>
      </c>
      <c r="H119" s="16">
        <f t="shared" si="3"/>
        <v>99.99760920675125</v>
      </c>
    </row>
    <row r="120" spans="1:8" x14ac:dyDescent="0.25">
      <c r="A120" s="10" t="s">
        <v>105</v>
      </c>
      <c r="B120" s="10">
        <v>30503006200</v>
      </c>
      <c r="C120" s="11" t="s">
        <v>176</v>
      </c>
      <c r="D120" s="16">
        <v>83618100</v>
      </c>
      <c r="E120" s="16">
        <v>89612429.290000007</v>
      </c>
      <c r="F120" s="16">
        <v>89612429.290000007</v>
      </c>
      <c r="G120" s="16">
        <v>0</v>
      </c>
      <c r="H120" s="16">
        <f t="shared" si="3"/>
        <v>100</v>
      </c>
    </row>
    <row r="121" spans="1:8" x14ac:dyDescent="0.25">
      <c r="A121" s="10" t="s">
        <v>106</v>
      </c>
      <c r="B121" s="10">
        <v>30503006300</v>
      </c>
      <c r="C121" s="11" t="s">
        <v>177</v>
      </c>
      <c r="D121" s="16">
        <v>46328120</v>
      </c>
      <c r="E121" s="16">
        <v>51027295.840000004</v>
      </c>
      <c r="F121" s="16">
        <v>48560586.68</v>
      </c>
      <c r="G121" s="16">
        <v>2466709.16</v>
      </c>
      <c r="H121" s="16">
        <f t="shared" si="3"/>
        <v>95.165902642118141</v>
      </c>
    </row>
    <row r="122" spans="1:8" x14ac:dyDescent="0.25">
      <c r="A122" s="10" t="s">
        <v>107</v>
      </c>
      <c r="B122" s="10">
        <v>30503011400</v>
      </c>
      <c r="C122" s="11" t="s">
        <v>178</v>
      </c>
      <c r="D122" s="16">
        <v>64523200</v>
      </c>
      <c r="E122" s="16">
        <v>68247099.459999993</v>
      </c>
      <c r="F122" s="16">
        <v>68247099.459999993</v>
      </c>
      <c r="G122" s="16">
        <v>0</v>
      </c>
      <c r="H122" s="16">
        <f t="shared" si="3"/>
        <v>100</v>
      </c>
    </row>
    <row r="123" spans="1:8" x14ac:dyDescent="0.25">
      <c r="A123" s="10" t="s">
        <v>108</v>
      </c>
      <c r="B123" s="10">
        <v>30502002200</v>
      </c>
      <c r="C123" s="11" t="s">
        <v>179</v>
      </c>
      <c r="D123" s="16">
        <v>36770900</v>
      </c>
      <c r="E123" s="16">
        <v>41838750.600000001</v>
      </c>
      <c r="F123" s="16">
        <v>41716201.939999998</v>
      </c>
      <c r="G123" s="16">
        <v>122548.66</v>
      </c>
      <c r="H123" s="16">
        <f t="shared" si="3"/>
        <v>99.707092926431699</v>
      </c>
    </row>
    <row r="124" spans="1:8" x14ac:dyDescent="0.25">
      <c r="A124" s="10" t="s">
        <v>109</v>
      </c>
      <c r="B124" s="10">
        <v>30503006400</v>
      </c>
      <c r="C124" s="11" t="s">
        <v>180</v>
      </c>
      <c r="D124" s="16">
        <v>33119600</v>
      </c>
      <c r="E124" s="16">
        <v>33999693.880000003</v>
      </c>
      <c r="F124" s="16">
        <v>33999693.880000003</v>
      </c>
      <c r="G124" s="16">
        <v>0</v>
      </c>
      <c r="H124" s="16">
        <f t="shared" si="3"/>
        <v>100</v>
      </c>
    </row>
    <row r="125" spans="1:8" x14ac:dyDescent="0.25">
      <c r="A125" s="10" t="s">
        <v>110</v>
      </c>
      <c r="B125" s="10">
        <v>30502002400</v>
      </c>
      <c r="C125" s="11" t="s">
        <v>249</v>
      </c>
      <c r="D125" s="16">
        <v>41490200</v>
      </c>
      <c r="E125" s="16">
        <v>49763251.409999996</v>
      </c>
      <c r="F125" s="16">
        <v>44528143.359999999</v>
      </c>
      <c r="G125" s="16">
        <v>5235108.05</v>
      </c>
      <c r="H125" s="16">
        <f t="shared" si="3"/>
        <v>89.47997186343818</v>
      </c>
    </row>
    <row r="126" spans="1:8" x14ac:dyDescent="0.25">
      <c r="A126" s="10" t="s">
        <v>111</v>
      </c>
      <c r="B126" s="10">
        <v>30502002600</v>
      </c>
      <c r="C126" s="11" t="s">
        <v>260</v>
      </c>
      <c r="D126" s="16">
        <v>11162500</v>
      </c>
      <c r="E126" s="16">
        <v>11406728.02</v>
      </c>
      <c r="F126" s="16">
        <v>11404928.02</v>
      </c>
      <c r="G126" s="16">
        <v>1800</v>
      </c>
      <c r="H126" s="16">
        <f t="shared" si="3"/>
        <v>99.984219839406677</v>
      </c>
    </row>
    <row r="127" spans="1:8" x14ac:dyDescent="0.25">
      <c r="A127" s="10" t="s">
        <v>112</v>
      </c>
      <c r="B127" s="10">
        <v>30502002700</v>
      </c>
      <c r="C127" s="11" t="s">
        <v>250</v>
      </c>
      <c r="D127" s="16">
        <v>7860600</v>
      </c>
      <c r="E127" s="16">
        <v>8573868.2400000002</v>
      </c>
      <c r="F127" s="16">
        <v>8055535.8799999999</v>
      </c>
      <c r="G127" s="16">
        <v>518332.36</v>
      </c>
      <c r="H127" s="16">
        <f t="shared" si="3"/>
        <v>93.954509849103999</v>
      </c>
    </row>
    <row r="128" spans="1:8" x14ac:dyDescent="0.25">
      <c r="A128" s="10" t="s">
        <v>113</v>
      </c>
      <c r="B128" s="10">
        <v>30502002300</v>
      </c>
      <c r="C128" s="11" t="s">
        <v>251</v>
      </c>
      <c r="D128" s="16">
        <v>38795038</v>
      </c>
      <c r="E128" s="16">
        <v>41048882.25</v>
      </c>
      <c r="F128" s="16">
        <v>40928077.479999997</v>
      </c>
      <c r="G128" s="16">
        <v>120804.77</v>
      </c>
      <c r="H128" s="16">
        <f t="shared" si="3"/>
        <v>99.705705092615517</v>
      </c>
    </row>
    <row r="129" spans="1:9" x14ac:dyDescent="0.25">
      <c r="A129" s="10" t="s">
        <v>114</v>
      </c>
      <c r="B129" s="10">
        <v>30503007800</v>
      </c>
      <c r="C129" s="11" t="s">
        <v>252</v>
      </c>
      <c r="D129" s="16">
        <v>12258600</v>
      </c>
      <c r="E129" s="16">
        <v>12898447.57</v>
      </c>
      <c r="F129" s="16">
        <v>12898447.57</v>
      </c>
      <c r="G129" s="16">
        <v>0</v>
      </c>
      <c r="H129" s="16">
        <f t="shared" si="3"/>
        <v>100</v>
      </c>
    </row>
    <row r="130" spans="1:9" x14ac:dyDescent="0.25">
      <c r="A130" s="10" t="s">
        <v>115</v>
      </c>
      <c r="B130" s="10">
        <v>30503010100</v>
      </c>
      <c r="C130" s="11" t="s">
        <v>261</v>
      </c>
      <c r="D130" s="16">
        <v>33793600</v>
      </c>
      <c r="E130" s="16">
        <v>35413096.460000001</v>
      </c>
      <c r="F130" s="16">
        <v>35413096.460000001</v>
      </c>
      <c r="G130" s="16">
        <v>0</v>
      </c>
      <c r="H130" s="16">
        <f t="shared" si="3"/>
        <v>100</v>
      </c>
    </row>
    <row r="131" spans="1:9" x14ac:dyDescent="0.25">
      <c r="A131" s="10" t="s">
        <v>116</v>
      </c>
      <c r="B131" s="10">
        <v>30503013200</v>
      </c>
      <c r="C131" s="11" t="s">
        <v>258</v>
      </c>
      <c r="D131" s="16">
        <v>2600000</v>
      </c>
      <c r="E131" s="16">
        <v>2676296.37</v>
      </c>
      <c r="F131" s="16">
        <v>2673864.37</v>
      </c>
      <c r="G131" s="16">
        <v>2432</v>
      </c>
      <c r="H131" s="16">
        <f t="shared" si="3"/>
        <v>99.909128150855736</v>
      </c>
    </row>
    <row r="132" spans="1:9" x14ac:dyDescent="0.25">
      <c r="A132" s="10" t="s">
        <v>117</v>
      </c>
      <c r="B132" s="10">
        <v>30503007900</v>
      </c>
      <c r="C132" s="11" t="s">
        <v>253</v>
      </c>
      <c r="D132" s="16">
        <v>11260000</v>
      </c>
      <c r="E132" s="16">
        <v>11260000</v>
      </c>
      <c r="F132" s="16">
        <v>11260000</v>
      </c>
      <c r="G132" s="16">
        <v>0</v>
      </c>
      <c r="H132" s="16">
        <f t="shared" si="3"/>
        <v>100</v>
      </c>
    </row>
    <row r="133" spans="1:9" s="8" customFormat="1" x14ac:dyDescent="0.25">
      <c r="A133" s="13"/>
      <c r="B133" s="13"/>
      <c r="C133" s="14" t="s">
        <v>257</v>
      </c>
      <c r="D133" s="17">
        <f>D22+D5</f>
        <v>3626964624</v>
      </c>
      <c r="E133" s="17">
        <f>E22+E5</f>
        <v>4006742576.0799999</v>
      </c>
      <c r="F133" s="17">
        <f>F22+F5</f>
        <v>3991614168.0300012</v>
      </c>
      <c r="G133" s="17">
        <f>G22+G5</f>
        <v>15128408.049999999</v>
      </c>
      <c r="H133" s="17">
        <f t="shared" si="3"/>
        <v>99.622426253677631</v>
      </c>
    </row>
    <row r="134" spans="1:9" s="8" customFormat="1" x14ac:dyDescent="0.25">
      <c r="A134" s="20"/>
      <c r="B134" s="22"/>
      <c r="C134" s="22"/>
      <c r="D134" s="22"/>
      <c r="E134" s="22"/>
      <c r="F134" s="22"/>
      <c r="G134" s="22"/>
      <c r="H134" s="22"/>
      <c r="I134" s="22"/>
    </row>
    <row r="135" spans="1:9" s="8" customFormat="1" x14ac:dyDescent="0.25">
      <c r="A135" s="22"/>
      <c r="B135" s="22"/>
      <c r="C135" s="22"/>
      <c r="D135" s="22"/>
      <c r="E135" s="22"/>
      <c r="F135" s="22"/>
      <c r="G135" s="22"/>
      <c r="H135" s="22"/>
      <c r="I135" s="22"/>
    </row>
    <row r="136" spans="1:9" x14ac:dyDescent="0.25">
      <c r="H136" s="4"/>
    </row>
    <row r="137" spans="1:9" ht="15" x14ac:dyDescent="0.25">
      <c r="A137" s="20"/>
      <c r="B137" s="21"/>
      <c r="C137" s="21"/>
      <c r="D137" s="21"/>
      <c r="E137" s="21"/>
      <c r="F137" s="21"/>
      <c r="G137" s="21"/>
      <c r="H137" s="21"/>
    </row>
    <row r="138" spans="1:9" x14ac:dyDescent="0.25">
      <c r="H138" s="4"/>
    </row>
    <row r="139" spans="1:9" x14ac:dyDescent="0.25">
      <c r="H139" s="4"/>
    </row>
    <row r="140" spans="1:9" x14ac:dyDescent="0.25">
      <c r="H140" s="4"/>
    </row>
    <row r="141" spans="1:9" x14ac:dyDescent="0.25">
      <c r="H141" s="4"/>
    </row>
    <row r="142" spans="1:9" x14ac:dyDescent="0.25">
      <c r="H142" s="4"/>
    </row>
    <row r="143" spans="1:9" x14ac:dyDescent="0.25">
      <c r="H143" s="4"/>
    </row>
    <row r="144" spans="1:9" x14ac:dyDescent="0.25">
      <c r="H144" s="4"/>
    </row>
    <row r="145" spans="8:8" x14ac:dyDescent="0.25">
      <c r="H145" s="4"/>
    </row>
    <row r="146" spans="8:8" x14ac:dyDescent="0.25">
      <c r="H146" s="4"/>
    </row>
    <row r="147" spans="8:8" x14ac:dyDescent="0.25">
      <c r="H147" s="4"/>
    </row>
    <row r="148" spans="8:8" x14ac:dyDescent="0.25">
      <c r="H148" s="4"/>
    </row>
    <row r="149" spans="8:8" x14ac:dyDescent="0.25">
      <c r="H149" s="4"/>
    </row>
    <row r="150" spans="8:8" x14ac:dyDescent="0.25">
      <c r="H150" s="4"/>
    </row>
    <row r="151" spans="8:8" x14ac:dyDescent="0.25">
      <c r="H151" s="4"/>
    </row>
    <row r="152" spans="8:8" x14ac:dyDescent="0.25">
      <c r="H152" s="4"/>
    </row>
    <row r="153" spans="8:8" x14ac:dyDescent="0.25">
      <c r="H153" s="4"/>
    </row>
    <row r="154" spans="8:8" x14ac:dyDescent="0.25">
      <c r="H154" s="4"/>
    </row>
    <row r="155" spans="8:8" x14ac:dyDescent="0.25">
      <c r="H155" s="4"/>
    </row>
    <row r="156" spans="8:8" x14ac:dyDescent="0.25">
      <c r="H156" s="4"/>
    </row>
    <row r="157" spans="8:8" x14ac:dyDescent="0.25">
      <c r="H157" s="4"/>
    </row>
    <row r="158" spans="8:8" x14ac:dyDescent="0.25">
      <c r="H158" s="4"/>
    </row>
    <row r="159" spans="8:8" x14ac:dyDescent="0.25">
      <c r="H159" s="4"/>
    </row>
    <row r="160" spans="8:8" x14ac:dyDescent="0.25">
      <c r="H160" s="4"/>
    </row>
    <row r="161" spans="8:8" x14ac:dyDescent="0.25">
      <c r="H161" s="4"/>
    </row>
    <row r="162" spans="8:8" x14ac:dyDescent="0.25">
      <c r="H162" s="4"/>
    </row>
    <row r="163" spans="8:8" x14ac:dyDescent="0.25">
      <c r="H163" s="4"/>
    </row>
    <row r="164" spans="8:8" x14ac:dyDescent="0.25">
      <c r="H164" s="4"/>
    </row>
    <row r="165" spans="8:8" x14ac:dyDescent="0.25">
      <c r="H165" s="4"/>
    </row>
    <row r="166" spans="8:8" x14ac:dyDescent="0.25">
      <c r="H166" s="4"/>
    </row>
    <row r="167" spans="8:8" x14ac:dyDescent="0.25">
      <c r="H167" s="4"/>
    </row>
    <row r="168" spans="8:8" x14ac:dyDescent="0.25">
      <c r="H168" s="4"/>
    </row>
    <row r="169" spans="8:8" x14ac:dyDescent="0.25">
      <c r="H169" s="4"/>
    </row>
    <row r="170" spans="8:8" x14ac:dyDescent="0.25">
      <c r="H170" s="4"/>
    </row>
    <row r="171" spans="8:8" x14ac:dyDescent="0.25">
      <c r="H171" s="4"/>
    </row>
    <row r="172" spans="8:8" x14ac:dyDescent="0.25">
      <c r="H172" s="4"/>
    </row>
    <row r="173" spans="8:8" x14ac:dyDescent="0.25">
      <c r="H173" s="4"/>
    </row>
    <row r="174" spans="8:8" x14ac:dyDescent="0.25">
      <c r="H174" s="4"/>
    </row>
    <row r="175" spans="8:8" x14ac:dyDescent="0.25">
      <c r="H175" s="4"/>
    </row>
    <row r="176" spans="8:8" x14ac:dyDescent="0.25">
      <c r="H176" s="4"/>
    </row>
    <row r="177" spans="8:8" x14ac:dyDescent="0.25">
      <c r="H177" s="4"/>
    </row>
    <row r="178" spans="8:8" x14ac:dyDescent="0.25">
      <c r="H178" s="4"/>
    </row>
    <row r="179" spans="8:8" x14ac:dyDescent="0.25">
      <c r="H179" s="4"/>
    </row>
    <row r="180" spans="8:8" x14ac:dyDescent="0.25">
      <c r="H180" s="4"/>
    </row>
    <row r="181" spans="8:8" x14ac:dyDescent="0.25">
      <c r="H181" s="4"/>
    </row>
    <row r="182" spans="8:8" x14ac:dyDescent="0.25">
      <c r="H182" s="4"/>
    </row>
    <row r="183" spans="8:8" x14ac:dyDescent="0.25">
      <c r="H183" s="4"/>
    </row>
    <row r="184" spans="8:8" x14ac:dyDescent="0.25">
      <c r="H184" s="4"/>
    </row>
    <row r="185" spans="8:8" x14ac:dyDescent="0.25">
      <c r="H185" s="4"/>
    </row>
  </sheetData>
  <sortState ref="A23:H129">
    <sortCondition ref="C23:C129"/>
  </sortState>
  <mergeCells count="7">
    <mergeCell ref="A1:H1"/>
    <mergeCell ref="D3:H3"/>
    <mergeCell ref="A137:H137"/>
    <mergeCell ref="A134:I135"/>
    <mergeCell ref="C3:C4"/>
    <mergeCell ref="A3:A4"/>
    <mergeCell ref="B3:B4"/>
  </mergeCells>
  <phoneticPr fontId="5" type="noConversion"/>
  <printOptions horizontalCentered="1"/>
  <pageMargins left="0.39370078740157483" right="0.39370078740157483" top="0.39370078740157483" bottom="0.39370078740157483" header="0.31496062992125984" footer="0.31496062992125984"/>
  <pageSetup paperSize="9" scale="8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2022-05-12T07:51:59Z</cp:lastPrinted>
  <dcterms:created xsi:type="dcterms:W3CDTF">2021-04-12T14:52:46Z</dcterms:created>
  <dcterms:modified xsi:type="dcterms:W3CDTF">2022-05-12T07:52:03Z</dcterms:modified>
</cp:coreProperties>
</file>